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20490" windowHeight="9045"/>
  </bookViews>
  <sheets>
    <sheet name="Сводный отчет" sheetId="3" r:id="rId1"/>
    <sheet name="Отчет по проектам" sheetId="6" r:id="rId2"/>
  </sheets>
  <externalReferences>
    <externalReference r:id="rId3"/>
    <externalReference r:id="rId4"/>
  </externalReferences>
  <definedNames>
    <definedName name="_xlnm._FilterDatabase" localSheetId="1" hidden="1">'Отчет по проектам'!$A$5:$S$249</definedName>
    <definedName name="_xlnm.Print_Area" localSheetId="1">'Отчет по проектам'!$A$1:$W$250</definedName>
    <definedName name="ртьрь">ROUND(INDEX(скан1,MATCH(INDIRECT(ADDRESS(3,COLUMN())),'[1]СВОД для МИНСТРОя накопительно'!$A:$A,0)-3,MATCH(INDIRECT(ADDRESS(ROW(),2)),'[1]СВОД для МИНСТРОя накопительно'!$4:$4,0)),2)</definedName>
    <definedName name="Свод_за_месяц">'[2]СВОД для МИНСТРОя за месяц'!$A$4:$AG$15</definedName>
    <definedName name="Свод_накопительно">'[2]СВОД для МИНСТРОя накопительно'!$A$4:$AG$15</definedName>
    <definedName name="скан1">'[1]СВОД для МИНСТРОя накопительно'!$A$4:$AG$15</definedName>
    <definedName name="скан2">ROUND(INDEX(Свод_за_месяц,MATCH(INDIRECT(ADDRESS(3,COLUMN())),'[1]СВОД для МИНСТРОя за месяц'!$A:$A,0)-3,MATCH(INDIRECT(ADDRESS(ROW(),1)),'[1]СВОД для МИНСТРОя за месяц'!$4:$4,0)),2)</definedName>
    <definedName name="скан3">ROUND(INDEX(Свод_накопительно,MATCH(INDIRECT(ADDRESS(3,COLUMN())),'[1]СВОД для МИНСТРОя накопительно'!$A:$A,0)-3,MATCH(INDIRECT(ADDRESS(ROW(),1)),'[1]СВОД для МИНСТРОя накопительно'!$4:$4,0)),2)</definedName>
    <definedName name="ф_Свод_за_месяц_к1">ROUND(INDEX(Свод_за_месяц,MATCH(INDIRECT(ADDRESS(3,COLUMN())),'[2]СВОД для МИНСТРОя за месяц'!$A:$A,0)-3,MATCH(INDIRECT(ADDRESS(ROW(),1)),'[2]СВОД для МИНСТРОя за месяц'!$4:$4,0)),2)</definedName>
    <definedName name="ф_Свод_за_месяц_к2">ROUND(INDEX(Свод_за_месяц,MATCH(INDIRECT(ADDRESS(3,COLUMN())),'[2]СВОД для МИНСТРОя за месяц'!$A:$A,0)-3,MATCH(INDIRECT(ADDRESS(ROW(),2)),'[2]СВОД для МИНСТРОя за месяц'!$4:$4,0)),2)</definedName>
    <definedName name="ф_Свод_накопительно_к1">ROUND(INDEX(Свод_накопительно,MATCH(INDIRECT(ADDRESS(3,COLUMN())),'[2]СВОД для МИНСТРОя накопительно'!$A:$A,0)-3,MATCH(INDIRECT(ADDRESS(ROW(),1)),'[2]СВОД для МИНСТРОя накопительно'!$4:$4,0)),2)</definedName>
    <definedName name="ф_Свод_накопительно_к2">ROUND(INDEX(Свод_накопительно,MATCH(INDIRECT(ADDRESS(3,COLUMN())),'[2]СВОД для МИНСТРОя накопительно'!$A:$A,0)-3,MATCH(INDIRECT(ADDRESS(ROW(),2)),'[2]СВОД для МИНСТРОя накопительно'!$4:$4,0)),2)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F18" i="3"/>
  <c r="G18" i="3"/>
  <c r="H18" i="3"/>
  <c r="I18" i="3"/>
  <c r="J18" i="3"/>
  <c r="K18" i="3"/>
  <c r="M18" i="3"/>
  <c r="N18" i="3"/>
  <c r="O18" i="3"/>
  <c r="P18" i="3"/>
  <c r="Q18" i="3"/>
  <c r="R18" i="3"/>
  <c r="S18" i="3"/>
  <c r="U18" i="3"/>
  <c r="W18" i="3"/>
  <c r="D18" i="3"/>
  <c r="H244" i="6" l="1"/>
  <c r="O244" i="6" l="1"/>
  <c r="N244" i="6"/>
  <c r="M244" i="6"/>
  <c r="L244" i="6"/>
  <c r="I244" i="6"/>
  <c r="F244" i="6"/>
</calcChain>
</file>

<file path=xl/sharedStrings.xml><?xml version="1.0" encoding="utf-8"?>
<sst xmlns="http://schemas.openxmlformats.org/spreadsheetml/2006/main" count="1129" uniqueCount="645">
  <si>
    <t>2.1.</t>
  </si>
  <si>
    <t>2.2.</t>
  </si>
  <si>
    <t>Сумма, руб.</t>
  </si>
  <si>
    <t>Количество, шт.</t>
  </si>
  <si>
    <t xml:space="preserve">Ипотечные кредиты (займы), выданные гражданам на приобретение жилья экономического класса </t>
  </si>
  <si>
    <t>Средняя цена 1 кв. м общей площади в рамках Программы, руб.</t>
  </si>
  <si>
    <t>Жилья экономического класса, руб.</t>
  </si>
  <si>
    <t>Количество, шт</t>
  </si>
  <si>
    <t>Иных земельных участков, шт./га</t>
  </si>
  <si>
    <t>На строительство общей площади жилья, тыс. кв. м</t>
  </si>
  <si>
    <t>Реализованное жилье экономического класса</t>
  </si>
  <si>
    <t>Рыночной части, руб</t>
  </si>
  <si>
    <t>Количество граждан в Реестре граждан, всего</t>
  </si>
  <si>
    <t xml:space="preserve">Выдано разрешений на строительство, всего </t>
  </si>
  <si>
    <t>2.</t>
  </si>
  <si>
    <t>1.</t>
  </si>
  <si>
    <t>3.</t>
  </si>
  <si>
    <t>4.</t>
  </si>
  <si>
    <t>5.</t>
  </si>
  <si>
    <t>5.1.</t>
  </si>
  <si>
    <t>5.1.1.</t>
  </si>
  <si>
    <t>6.</t>
  </si>
  <si>
    <t>в т.ч. жилья экономического класса, тыс. кв. м.</t>
  </si>
  <si>
    <t>в т.ч. жилья экономического класса, кв. м.</t>
  </si>
  <si>
    <t>6.1.</t>
  </si>
  <si>
    <t>Выкуплено объектов инженерно-технического обеспечения, млн.руб.</t>
  </si>
  <si>
    <t>6.2.</t>
  </si>
  <si>
    <t xml:space="preserve">7. </t>
  </si>
  <si>
    <t>Сделки с жильем экономического класса</t>
  </si>
  <si>
    <t>Цена 1 кв.м. жилья экономического класса, руб.</t>
  </si>
  <si>
    <t>7.1.</t>
  </si>
  <si>
    <t>7.2.</t>
  </si>
  <si>
    <t>7.2.1.</t>
  </si>
  <si>
    <t>7.2.2.</t>
  </si>
  <si>
    <t>8.</t>
  </si>
  <si>
    <t>8.1.</t>
  </si>
  <si>
    <t>8.2.</t>
  </si>
  <si>
    <t>9.</t>
  </si>
  <si>
    <t>10.</t>
  </si>
  <si>
    <t>9.1.</t>
  </si>
  <si>
    <t>9.2.</t>
  </si>
  <si>
    <t>10.1.</t>
  </si>
  <si>
    <t>10.2.</t>
  </si>
  <si>
    <t>Адрес проекта</t>
  </si>
  <si>
    <t>Субъект РФ</t>
  </si>
  <si>
    <t>Всего по проекту, кв.м.</t>
  </si>
  <si>
    <t>Объемы сделок с жильем, кв.м.</t>
  </si>
  <si>
    <t>Введено в эксплуатацию жилья, кв.м</t>
  </si>
  <si>
    <t>Всего сделок, кв.м.</t>
  </si>
  <si>
    <t>в т.ч. ДКП, кв.м.</t>
  </si>
  <si>
    <t>в т.ч. ДДУ, кв.м.</t>
  </si>
  <si>
    <t>в т.ч. Гос. контракты, кв.м.</t>
  </si>
  <si>
    <t>Федеральный округ</t>
  </si>
  <si>
    <t>№ пп.</t>
  </si>
  <si>
    <t>Объем строительства общей площади жилых помещений,
тыс.кв.м.</t>
  </si>
  <si>
    <t>Выкуплено объектов инженерно-технического обеспечения,
млн.руб.</t>
  </si>
  <si>
    <t>Цена 1 кв.м. жилья экономического класса,
руб.</t>
  </si>
  <si>
    <t>6.3.</t>
  </si>
  <si>
    <t>6.3.1.</t>
  </si>
  <si>
    <t>6.4.</t>
  </si>
  <si>
    <t>7.2.3.</t>
  </si>
  <si>
    <t>Российская Федерация</t>
  </si>
  <si>
    <t>СКФО</t>
  </si>
  <si>
    <t>Наименование показателей</t>
  </si>
  <si>
    <t>п/п</t>
  </si>
  <si>
    <t>Застройщик</t>
  </si>
  <si>
    <t>Самарская область, городской округ Самара, Железнодорожный район</t>
  </si>
  <si>
    <t>Самарская область, городской округ Тольятти, Автозаводский район</t>
  </si>
  <si>
    <t>Владимирская область</t>
  </si>
  <si>
    <t>Воронежская область</t>
  </si>
  <si>
    <t>Волгоградская область</t>
  </si>
  <si>
    <t>Волгоградская область, г.Волгоград, п. Горная Поляна, ул. Горнополянская, 62</t>
  </si>
  <si>
    <t>Тульская область</t>
  </si>
  <si>
    <t>-</t>
  </si>
  <si>
    <t>Итого:</t>
  </si>
  <si>
    <t>6.1.1.</t>
  </si>
  <si>
    <t>Застройка территории бывшего аэропорта. г. Брянск, Советский район</t>
  </si>
  <si>
    <t>Жилой микрорайон по ул. Флотской. г. Брянск, Бежицкий район, ул. Флотская, пойма реки Десна</t>
  </si>
  <si>
    <t>Проект комплексного освоения в целях жилищного строительства, в том числе строительства малоэтажного жилья,
два земельных участка в Пермском р-не: кадастровые номера:
59:32:3430001:875, 59:32:3430001:876</t>
  </si>
  <si>
    <t>Проект комплексного освоения в целях жилищного строительства, в том числе строительства малоэтажного жилья,
земельный участок в Пермском р-не, кадастровый номер 59:32:3430001:847</t>
  </si>
  <si>
    <t>Проект комплексного освоения в целях малоэтажного жилищного строительства (II очередь строительства),
земельный участок в с.Лобаново, кадастровый номер 59:32:3960006:5937</t>
  </si>
  <si>
    <t>Самарский областной фонд поддержки индивидуального жилищного строительства на селе</t>
  </si>
  <si>
    <t>СОФЖИ</t>
  </si>
  <si>
    <t>Строительство микрорайона в г. Черкесск по ул.. Свободы, 62</t>
  </si>
  <si>
    <t>Строительство микрорайона в г. Усть-Джегута</t>
  </si>
  <si>
    <t>Россия, РД, г. Махачкала, Красноармейск, участки А/Ж, А/З, А/И.</t>
  </si>
  <si>
    <t>Россия, РД, г. Махачкала, участки по пр. Насрутдинова.</t>
  </si>
  <si>
    <t>Россия, Чеченская Республика, г. Грозный, Старопромысловский район, ул. Старопромысловское шоссе, 24</t>
  </si>
  <si>
    <t>Чувашская Республика</t>
  </si>
  <si>
    <t>Татарстан Республика</t>
  </si>
  <si>
    <t>Дагестан Республика</t>
  </si>
  <si>
    <t>Чеченская Республика</t>
  </si>
  <si>
    <t>За отчетный период</t>
  </si>
  <si>
    <t>Принадлежащих застройщикам на праве собственности или аренды, всего, шт./га</t>
  </si>
  <si>
    <t>Предоставлено земельных участков, шт./га,</t>
  </si>
  <si>
    <t>Объем строительства общей площади жилых помещений, тыс.кв.м.</t>
  </si>
  <si>
    <t>Отобрано земельных участков, всего, шт/га</t>
  </si>
  <si>
    <t>Введено в эксплуатацию, всего, тыс. кв.м.</t>
  </si>
  <si>
    <t>Объемы сделок, всего, тыс. кв.м.</t>
  </si>
  <si>
    <t>Площадь, тыс. кв.м.</t>
  </si>
  <si>
    <t>Процент завершения проекта</t>
  </si>
  <si>
    <t>ДФО</t>
  </si>
  <si>
    <t>Жилая застройка в пос. Никифоровское г. Твери</t>
  </si>
  <si>
    <t>Кировская область, г. Киров, ул. Подгорная к/н 43:40:000017:67</t>
  </si>
  <si>
    <t>Земельный участок расположен на территории Федяковского сельского поселения Кирово-Чепецкого района Кировской области к/н 43:12:124000:238</t>
  </si>
  <si>
    <t>Земельный участок расположен на территории Федяковского сельского поселения Кирово-Чепецкого района Кировской области к/н 43:12:124000:232</t>
  </si>
  <si>
    <t>Кировская область</t>
  </si>
  <si>
    <t>Нижегородская область, Богородский район, участок, прилегающий к п.Новинки, кадастровый номер 52:24:0040001:562</t>
  </si>
  <si>
    <t>Нижегородская область, Богородский район, участок, прилегающий к п.Новинки, кадастровый номер 52:24:0040001:566</t>
  </si>
  <si>
    <t>Самарская область, муниципальный район Волжский, МСПП совхоз имени 50-летия СССР, земельный участок расположен в кадастровых кварталах 63:17:0603002, 63:17:0603006, 63:17:0603007</t>
  </si>
  <si>
    <t>Саратовская область</t>
  </si>
  <si>
    <t>Лаишевский район с. Усады</t>
  </si>
  <si>
    <t>Лаишевский район с. Нармонка</t>
  </si>
  <si>
    <t>Пестречинский район с.Куюки</t>
  </si>
  <si>
    <t>г. Чистополь</t>
  </si>
  <si>
    <t>Удмуртская Республика</t>
  </si>
  <si>
    <t>Калмыкия Республика</t>
  </si>
  <si>
    <t>1 / 2,03</t>
  </si>
  <si>
    <r>
      <t>Процент завершения</t>
    </r>
    <r>
      <rPr>
        <vertAlign val="superscript"/>
        <sz val="9"/>
        <rFont val="Times New Roman"/>
        <family val="1"/>
        <charset val="204"/>
      </rPr>
      <t>1</t>
    </r>
  </si>
  <si>
    <t>Договоры участия в долевом строительстве, тыс.кв.м.</t>
  </si>
  <si>
    <t>Договоры купли-продажи,  тыс.кв.м.</t>
  </si>
  <si>
    <t>Государственные (муниципальные) контракты,  тыс.кв.м.</t>
  </si>
  <si>
    <t>ЦФО</t>
  </si>
  <si>
    <t>с.Булгаково,сельского поселения Булгаковский сельсовет, муниципального района Уфимский район Республики Башкортостан</t>
  </si>
  <si>
    <t>микрорайон Чулпан в г. Туймазы Республики Башкортостан</t>
  </si>
  <si>
    <t>38 микрорайон городского округа город Октябрьский Республики Башкортостан</t>
  </si>
  <si>
    <t>Жилищный комплекс по адресу: г.Краснодар, ул.Кирилла Россинского, литер 4,5</t>
  </si>
  <si>
    <t>Волгоградская область, г.Волгоград, ул. Тормосиновская, севернее квартала 06_08_074 в Советском районе</t>
  </si>
  <si>
    <t>Башкортостан Республика</t>
  </si>
  <si>
    <t>Оренбургская область</t>
  </si>
  <si>
    <t>КФО</t>
  </si>
  <si>
    <t>Калужская область, Бабынинский район, пос. Воротынск</t>
  </si>
  <si>
    <t>Калужская область,   г. Калуга, дер. Заречье</t>
  </si>
  <si>
    <t>Калужская область</t>
  </si>
  <si>
    <t>Рязанский район, п. Варские</t>
  </si>
  <si>
    <t>Рязанская область</t>
  </si>
  <si>
    <t>ПФО</t>
  </si>
  <si>
    <t>Краснодарский край</t>
  </si>
  <si>
    <t>Малое Лесное Гурьевского района Калининградской области</t>
  </si>
  <si>
    <t>пос. Авангардное Гурьевского района Калининградской области</t>
  </si>
  <si>
    <t>Калининградская область</t>
  </si>
  <si>
    <t>Алтайский край</t>
  </si>
  <si>
    <t>д.Красненькая, Тамбовский район</t>
  </si>
  <si>
    <t>Костромская область</t>
  </si>
  <si>
    <t>Строительство многоквартирных жилых домов литер 6, 7 по улице Магистральной в городе Костроме</t>
  </si>
  <si>
    <t>Пензенская область</t>
  </si>
  <si>
    <t>13 микрорайон городского округа город Нефтекамск Республики Башкортостан</t>
  </si>
  <si>
    <t>Ульяновская область, г. Ульяновск, севернее жилого дома № 97 по ул. Промышленной</t>
  </si>
  <si>
    <t>г. Ульяновск, Заволжский район ул. Заречная, северо- восточнее жилого дома № 27</t>
  </si>
  <si>
    <t xml:space="preserve"> г. Ульяновск, Заволжский  район  севернее жилого дома № 13 ул. Нахимова</t>
  </si>
  <si>
    <t xml:space="preserve"> г. Ульяновск, Ленинский район ул.Ипподромная</t>
  </si>
  <si>
    <t xml:space="preserve"> Ульяновск, Ленинский район  ул.Ипподромная</t>
  </si>
  <si>
    <t>Ульяновская область г. Димитровград, Донская, 21</t>
  </si>
  <si>
    <t>дер. Казанцево, Сосновский район</t>
  </si>
  <si>
    <t>358000, Республика Калмыкия, г.Элиста, ул. Рокчинского, 45</t>
  </si>
  <si>
    <t>ГУП "Фонд жилищного строительства РБ"</t>
  </si>
  <si>
    <t>НО Фонд развития жилищного строительства Республики Башкортостан</t>
  </si>
  <si>
    <t>ООО "Мордовская ипотечная корпорация"</t>
  </si>
  <si>
    <t>ЗАО "Стройкомплекс"</t>
  </si>
  <si>
    <t>ООО "Шанс"</t>
  </si>
  <si>
    <t>ООО ИСК "Кубанское"</t>
  </si>
  <si>
    <r>
      <t xml:space="preserve">Отобрано проектов жилищного строительства, всего, шт. </t>
    </r>
    <r>
      <rPr>
        <vertAlign val="superscript"/>
        <sz val="9"/>
        <rFont val="Times New Roman"/>
        <family val="1"/>
        <charset val="204"/>
      </rPr>
      <t>2</t>
    </r>
  </si>
  <si>
    <r>
      <t xml:space="preserve">Реализация проектов жилищного строительства </t>
    </r>
    <r>
      <rPr>
        <vertAlign val="superscript"/>
        <sz val="9"/>
        <rFont val="Times New Roman"/>
        <family val="1"/>
        <charset val="204"/>
      </rPr>
      <t>2</t>
    </r>
  </si>
  <si>
    <t>Малоэтажная жилая застройка микрорайона "Веризино-2" г.Владимир</t>
  </si>
  <si>
    <t>ООО "Вертикаль"</t>
  </si>
  <si>
    <t>Микрорайон комплексной  малоэтажной застройки территории "Дмитриевская Слобода", округ Муром</t>
  </si>
  <si>
    <t>ООО "Муром Град"</t>
  </si>
  <si>
    <t>Жилой комплекс "Вяткино", Судогодский район, МО Вяткинское</t>
  </si>
  <si>
    <t>ООО "Игротэк"</t>
  </si>
  <si>
    <t>Жилой комплекс  "Пиганово", г.Владимир, мкр.Пиганово</t>
  </si>
  <si>
    <t>ООО "Строй-Капитал"</t>
  </si>
  <si>
    <t>ООО "ЦЧР ИнвестСтрой"</t>
  </si>
  <si>
    <t>ООО "Управление малоэтажной застройки - 40"</t>
  </si>
  <si>
    <t>Калужская область, г.Калуга, район ул. Полесская</t>
  </si>
  <si>
    <t>Калужская область, Боровский район, район д. Кабицыно</t>
  </si>
  <si>
    <t>Калужская область, г.Калуга, район Правобережный</t>
  </si>
  <si>
    <t>Калужская область, г.Калуга, район д. Чижовка</t>
  </si>
  <si>
    <t>Калужская область, Жуковский район, п. Городок</t>
  </si>
  <si>
    <t>микрорайон "Телецентр", д.Красненькая, Тамбовский район</t>
  </si>
  <si>
    <t>ОАО "АИЖК Тамбовской области"</t>
  </si>
  <si>
    <t>ООО "Компания Козерог"</t>
  </si>
  <si>
    <t>ООО "МАКС-С"</t>
  </si>
  <si>
    <t>ООО "Строй-Бизнес"</t>
  </si>
  <si>
    <t>МКР "Новая Тула"</t>
  </si>
  <si>
    <t>МКР "Красные ворота"</t>
  </si>
  <si>
    <t>ООО "ЮгСтрой"</t>
  </si>
  <si>
    <t>Жилой комплекс "Миловский парк" муниципального района Уфимский район Республики Башкортостан</t>
  </si>
  <si>
    <t>ул.Карцева, 31 "Б" городской округ город Нефтекамск Республики Башкортостан</t>
  </si>
  <si>
    <t xml:space="preserve"> "Проект застройки  микрорайона "Дубки" по ул. Уральская в г. Оренбурге" - Оренбургская область, г. Оренбург, земельный участок расположен в северо-восточной части кадастрового квартала 56:44:0238001  </t>
  </si>
  <si>
    <t>ООО "УПСК Жилстрой"</t>
  </si>
  <si>
    <t xml:space="preserve">"Комплексная жилая малоэтажная застройка с. Ивановка Оренбургского района" - Оренбургская область, Оренбургский район, Ивановский сельсовет, с. Ивановка, земельный участок 37 </t>
  </si>
  <si>
    <t>ООО "Экодолье Оренбург"</t>
  </si>
  <si>
    <t>1 этап строительства жилищного комплекса "Чистые пруды" в с. Рамзай Мокшанского района Пензенской области</t>
  </si>
  <si>
    <t>ОАО "Агентство по ипотечному  кредитованию Пензенской области"</t>
  </si>
  <si>
    <t>2 этап строительства жилищного комплекса "Чистые пруды" в с. Рамзай Мокшанского района Пензенской области</t>
  </si>
  <si>
    <t>Проект "Малоэтажные индивидуальные жилые дома в коттеджном поселке "Строгановский посад", расположен в Пермском районе Култаевского с/п, д. Валеваи</t>
  </si>
  <si>
    <t>Самарская область, муниципальный район Красноярский,  сельское поселение Красный Яр, в границах ЗАО "Белозерское"</t>
  </si>
  <si>
    <t>ООО "Экодолье Самара"</t>
  </si>
  <si>
    <t>Самарская область, муниципальный район Ставропольский, сельское поселение Выселки, жилой массив "Березовка"</t>
  </si>
  <si>
    <t>ООО "Инвестиционная компания"Недвижимость"</t>
  </si>
  <si>
    <t>ООО "ЮГ-1"</t>
  </si>
  <si>
    <t>ООО "Агроинвест"</t>
  </si>
  <si>
    <t>Саратовская область, МО "Город Саратов", Кировский район</t>
  </si>
  <si>
    <t>ЗАО "Сартехстройинвест"</t>
  </si>
  <si>
    <t>ООО "Запад-2"</t>
  </si>
  <si>
    <t>ООО "Новая Жизнь Недвижимость"</t>
  </si>
  <si>
    <t>г. Ульяновск Засвияжский район ОГУСП "Совхоз им. Матросова", примерно в 150 м  на северо-запад от ориентира пост ГИБДД</t>
  </si>
  <si>
    <t xml:space="preserve">ООО "Аргоника"                             </t>
  </si>
  <si>
    <t>ООО "ДВЛ-Девелопмент"</t>
  </si>
  <si>
    <t>г. Ульяновск , Ленинский район  микрорайон "Искра" Квартал Б (южная часть)</t>
  </si>
  <si>
    <t>ООО "УльяновскЦентрГазСтрой"</t>
  </si>
  <si>
    <t xml:space="preserve">ООО "Керамзит"                                  </t>
  </si>
  <si>
    <t xml:space="preserve">ООО "СпецСтрой" </t>
  </si>
  <si>
    <t>ООО  "Евро-Телеком"</t>
  </si>
  <si>
    <t>СФО</t>
  </si>
  <si>
    <t>ООО "Аспект"</t>
  </si>
  <si>
    <t>Красноярский край, Емельяновский район, п.Солонцы, жилмассив "Новалэнд", квартал № 38;39;42;43;48;49</t>
  </si>
  <si>
    <t>Красноярский край, Емельяновский район, п.Солонцы, жилмассив "Новалэнд", квартал № 36</t>
  </si>
  <si>
    <t>Красноярский край, Емельяновский район, п.Солонцы, жилмассив "Новалэнд", квартал № 35;34</t>
  </si>
  <si>
    <t>ООО "Речелстрой"</t>
  </si>
  <si>
    <t>ООО "Дельта"</t>
  </si>
  <si>
    <t>ООО "ЭкоСити"</t>
  </si>
  <si>
    <t>ООО "Проект Парковый-1"</t>
  </si>
  <si>
    <t>ОАО СК "Челябинскгражданстрой"</t>
  </si>
  <si>
    <t>ЗАО "Флагман"</t>
  </si>
  <si>
    <t xml:space="preserve"> ООО "ПересветРегионДон"</t>
  </si>
  <si>
    <t>358000, Республика Калмыкия, г.Элиста, Северная часть города, микрорайон "Молодежный"</t>
  </si>
  <si>
    <t>КП "Домостроительный комбинат"</t>
  </si>
  <si>
    <t>ООО "Главная инвестиционная компания"</t>
  </si>
  <si>
    <t>Миниполис "Куб-А" по адресу: г.Краснодар, Карасунский округ, пос.Пригородный</t>
  </si>
  <si>
    <t>ООО "Дирекция СОТ"</t>
  </si>
  <si>
    <t>ООО "Строймонтаж"</t>
  </si>
  <si>
    <t>ИП Озовый Назир Галимжанович</t>
  </si>
  <si>
    <t>Бурятия Республика</t>
  </si>
  <si>
    <t>ЗАО "Байкалжилстрой"</t>
  </si>
  <si>
    <t>ООО "Бэст Плюс"</t>
  </si>
  <si>
    <t>ОАО "Промгражданстрой"</t>
  </si>
  <si>
    <t>ЗАО "Бурятмяспром-Агро"</t>
  </si>
  <si>
    <r>
      <t>ЦФО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</si>
  <si>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ЮФО</t>
    </r>
    <r>
      <rPr>
        <b/>
        <vertAlign val="superscript"/>
        <sz val="9"/>
        <color theme="1"/>
        <rFont val="Times New Roman"/>
        <family val="1"/>
        <charset val="204"/>
      </rPr>
      <t>4</t>
    </r>
  </si>
  <si>
    <t>ООО "Основа-Плюс"</t>
  </si>
  <si>
    <t>ООО "КамСтройИнвест"</t>
  </si>
  <si>
    <t xml:space="preserve">Проект "Многоквартирные и индивидуальные жилые дома в коттеджной застройке в с. Култаево Пермского района", </t>
  </si>
  <si>
    <t>ОАО "КД ГРУПП"</t>
  </si>
  <si>
    <t xml:space="preserve">Проект "Стрижи", участок между ул. Некрасова и дорогой на микрорайон Усольский в г. Усолье Пермского края, кадастровый номер 59:37:0621101:0134, </t>
  </si>
  <si>
    <t>ООО "Управляющая Компания "Стройальянс""</t>
  </si>
  <si>
    <t>ОАО "Корпорация развития Пермского края"</t>
  </si>
  <si>
    <t>ЗАО "Строгановский посад"</t>
  </si>
  <si>
    <t>ООО "Камастрой"</t>
  </si>
  <si>
    <t>ООО "Бриг"</t>
  </si>
  <si>
    <t>ООО "Омега-К"</t>
  </si>
  <si>
    <t>КП ЧР "Дирекция"</t>
  </si>
  <si>
    <t>Республика Алтай, с. Майма, микрорайон "Алгаир-2"</t>
  </si>
  <si>
    <t>ОАО "Агентство по ипотечному жилищному кредитованию Республики Алтай"</t>
  </si>
  <si>
    <t>ООО "Горно-Строй"</t>
  </si>
  <si>
    <t>ООО Управляющая строительная компания "Сибиряк"</t>
  </si>
  <si>
    <t>ООО "Новалэнд"</t>
  </si>
  <si>
    <t>пос. Рощино, Сосновский муниципальный район, проект "Олимпийский"</t>
  </si>
  <si>
    <t>пос. Западный, Сосновский муниципальный район, проект "ЭкоСити" ("Вишневая горка")</t>
  </si>
  <si>
    <t>пос. Западный, Сосновский муниципальный район, проект "Просторы-3"</t>
  </si>
  <si>
    <t>ООО "Орион"</t>
  </si>
  <si>
    <t>ООО "Среда"</t>
  </si>
  <si>
    <t>ООО "ФОРА"</t>
  </si>
  <si>
    <t>ООО "ТЭК"</t>
  </si>
  <si>
    <t>ООО "Терра-Запад"</t>
  </si>
  <si>
    <t>Орловская область</t>
  </si>
  <si>
    <t>Ивановская область, Ивановский район, Богданихское сельское поселение, д. Кочедыково</t>
  </si>
  <si>
    <t>Тверская область</t>
  </si>
  <si>
    <t>Крым Республика</t>
  </si>
  <si>
    <t>Нижегородская область, Богородский район, участок, прилегающий к п. Новинки, кадастровые номера: 52:24:0040001:855, 52:24:0040001:857, 52:24:0040001:902, 52:24:0040001:903, 52:24:0040001:904, 52:24:0040001:905, 52:24:0040001:908, 52:24:0040001:909, 52:24:0040001:911, 52:24:0040001:912</t>
  </si>
  <si>
    <t>ООО "КВАРТСТРОЙ Центр"</t>
  </si>
  <si>
    <t>Самарская область, Волжский район, в районе пос.г.т.Смышляевка</t>
  </si>
  <si>
    <t>ООО "Финстрой"</t>
  </si>
  <si>
    <t>Саратовская область, МО "Город Саратов", Волжский район</t>
  </si>
  <si>
    <t>Саратовская область, г. Балаково</t>
  </si>
  <si>
    <t>ООО "Строй-Сервис-2"</t>
  </si>
  <si>
    <t>Карачаево-Черкесская Республика</t>
  </si>
  <si>
    <t>Строительство микрорайона в г. Черкесске, по ул. Октябрьская, 325</t>
  </si>
  <si>
    <t>Россия, Чеченская Республика,Урус-Мартановский район, г. Урус-Мартан, ул. А. Кадырова, б/н. (дом №1, №2)</t>
  </si>
  <si>
    <t xml:space="preserve">г.Улан-Удэ, Октябрьский р-н, 128 квартал </t>
  </si>
  <si>
    <t xml:space="preserve">г. Улан-Удэ, мкр. Мясокомбинат, ЖК "Новый город"  </t>
  </si>
  <si>
    <t xml:space="preserve">г. Улан-Удэ, 140а квартал </t>
  </si>
  <si>
    <t>г. Улан-Удэ, 115 мкрн, ЖК "Снегири"</t>
  </si>
  <si>
    <t>г. Улан-Удэ, 115 мкрн, ЖК "Удачный"</t>
  </si>
  <si>
    <t>г. Улан-Удэ, 105 мкрн, ЖК "Юго-Западный"</t>
  </si>
  <si>
    <t>ООО "ДомСтройКомплект"</t>
  </si>
  <si>
    <t>г. Красноярск, жилая застройка "Нанжуль- Солнечный"</t>
  </si>
  <si>
    <t>Кемеровская область, город Новокузнецк, Новоиильинский район, микрорайон 7</t>
  </si>
  <si>
    <t>Новосибирская область</t>
  </si>
  <si>
    <t>Новосибирская область, Новосибирский район, с.Верх-Тула</t>
  </si>
  <si>
    <t>Новосибирская область г. Новосибирск ул.Большая</t>
  </si>
  <si>
    <t>Новосибирская область Мошковский район, Барлакский сельсовет, п.Октябрьский</t>
  </si>
  <si>
    <t>ОАО "Томская домостроительная компания"</t>
  </si>
  <si>
    <t>Жилой район в Заречном сельском поселении Томского района Томской области</t>
  </si>
  <si>
    <t>ООО "Группа компаний "Карьероуправление"</t>
  </si>
  <si>
    <t>УФО</t>
  </si>
  <si>
    <t>Курганская область</t>
  </si>
  <si>
    <t>ЮФО</t>
  </si>
  <si>
    <t>Строительство соцжилья в микрорайоне "Теплый", ул.Тихореченская,86, Кировский район г.Астрахани, кад.№ 30:12:010023:1</t>
  </si>
  <si>
    <t>НП "ГСК "Север Каспия"</t>
  </si>
  <si>
    <t>Многоэтажные жилые дома (№37, №39 по генплану) в квартале жилой застройки по ул.Энергетической в Ленинском районе г.Астрахани, кад.№ 30:12:020157:169, №30:12:020157:168 (смежные участки)</t>
  </si>
  <si>
    <t>ООО "Астраханский домостроительный комбинат"</t>
  </si>
  <si>
    <t>Астраханская область</t>
  </si>
  <si>
    <t>Жилой комплекс "Андреевский" 2 этап. Брянский район, мк-н Мичуринский</t>
  </si>
  <si>
    <t>ОАО "Ивановская домостроительная компания"</t>
  </si>
  <si>
    <t>ЗАО "Европейский квартал"</t>
  </si>
  <si>
    <t>ООО "Арт билдингс"</t>
  </si>
  <si>
    <t>ООО "Биан"</t>
  </si>
  <si>
    <t>ООО "Веста"</t>
  </si>
  <si>
    <t>ООО "Новый город"</t>
  </si>
  <si>
    <t>ОАО "Орловское АИЖК"</t>
  </si>
  <si>
    <t>ОАО "Ивановская домостроительная корпорация"</t>
  </si>
  <si>
    <t>ООО "КилСтройИнвест"</t>
  </si>
  <si>
    <t>АО "СУ-155"</t>
  </si>
  <si>
    <t>ЗАО "Внешстрой"</t>
  </si>
  <si>
    <t>ОАО "Ивановская Домостроительная Компания"</t>
  </si>
  <si>
    <t>ООО "Апрель" от имени простого товарищества, членами которого являются ООО "Санфилд", ООО "Апрель", ООО ГК "Ярослав Мудрый", ООО "Промышленный комбинат "Верхневолжский"</t>
  </si>
  <si>
    <t xml:space="preserve">ООО "Руф Стайл Контракшен" </t>
  </si>
  <si>
    <t>КППК "Единая дирекция по строительству объектов на территории Приморского края"</t>
  </si>
  <si>
    <t>ООО "Стройвертикаль"</t>
  </si>
  <si>
    <t>ООО "Строительная фирма №3"</t>
  </si>
  <si>
    <t>ОАО "Кировская региональная ипотечная корпорация"</t>
  </si>
  <si>
    <t>Потребительский кооператив Жилищно-строительный кооператив "УКС АВИТЕК"</t>
  </si>
  <si>
    <t>ООО "ЭкоГрад"</t>
  </si>
  <si>
    <t>ООО "Капстройинвест"</t>
  </si>
  <si>
    <t>Казенное предприятие Саратовской области "Государственное жилищное строительство"</t>
  </si>
  <si>
    <t>ЗАО "Лесной городок Казань"</t>
  </si>
  <si>
    <t>ООО "Ак Барс Строй"</t>
  </si>
  <si>
    <t>ООО "Джукетау"</t>
  </si>
  <si>
    <t>ООО "СтройКом"</t>
  </si>
  <si>
    <t>Проект "Строительство многоквартирных трёхэтажных жилых домов в малоэтажной жилой застройке "Зеленодолье" в д. Каменное Завьяловского района" ООО СК "Долинастрой"</t>
  </si>
  <si>
    <t>ЗАО "ТУС"</t>
  </si>
  <si>
    <t>ОАО "ПМК-8"</t>
  </si>
  <si>
    <t>ООО "Алза"</t>
  </si>
  <si>
    <t>ООО "Устра"</t>
  </si>
  <si>
    <t>ЗАО "ЗапСибЗолото"</t>
  </si>
  <si>
    <t>ОАО "Доступное жилье Новосибирск"</t>
  </si>
  <si>
    <t>ООО "Антар"</t>
  </si>
  <si>
    <t>Строительство жилого района "Южные ворота", расположенного на земельных участках в гра-ницах поселка Зональная Станция Томского района Томской области</t>
  </si>
  <si>
    <t>город Верхняя Салда, квартал улиц Воронова – Районная - Энгельса</t>
  </si>
  <si>
    <t>город Дегтярск, квартал улиц Фурманова - Восточная</t>
  </si>
  <si>
    <t>город Первоуральск, ул. Береговая</t>
  </si>
  <si>
    <t>Свердловская область</t>
  </si>
  <si>
    <t>Волгоградская область, г.Волжский, 28 микрорайон</t>
  </si>
  <si>
    <t>Брянская область</t>
  </si>
  <si>
    <t>Мордовия Республика</t>
  </si>
  <si>
    <t>Нижегородская область</t>
  </si>
  <si>
    <t>Проект: "Второй пермский микрорайон", расположенный по адресу: Пермский район, Двуреченское с/п, п. Горный. Кадастрвый номер: 59:32:3480001:1238</t>
  </si>
  <si>
    <t>Проект: " ЖК д. Малая"расположен по адресу: Пермский район, Сылвеское с/п, кадастровый номер: 59:32:1080001:1150</t>
  </si>
  <si>
    <t>ООО "Финпроект"</t>
  </si>
  <si>
    <t>Проект: "Жилой дом по ул. Юнг Прикамья, д. 10 в г. Перми". Кадастровый номер: 59:01:1713133:5, 59:01:1713133:5</t>
  </si>
  <si>
    <t>ООО "Оптимум Инвест Строй"</t>
  </si>
  <si>
    <t>Самарская область</t>
  </si>
  <si>
    <t>Иркутская область</t>
  </si>
  <si>
    <t>Иркутская область, г. Саянск, микрорайон 9, № 11 земли населенных пунктов, площадь 93 831 кв.м., кадастровый номер 38:28:010409:156</t>
  </si>
  <si>
    <t>Забайкальский край, город Чита, мкр. Витимский, кадастровый номер75:32:010223:72</t>
  </si>
  <si>
    <t>Забайкальский край</t>
  </si>
  <si>
    <t>Волгоградская область, г. Волгоград, в квартале 01_08_188 в Тракторозаводском районе.</t>
  </si>
  <si>
    <t>Волгоградская область, г. Волгоград, в квартале 01_08_190 в Тракторозаводском районе.</t>
  </si>
  <si>
    <t>Волгоградская область, г. Волгоград, в квартале 01_08_189 в Тракторозаводском районе.</t>
  </si>
  <si>
    <t xml:space="preserve">Жилой комплекс "МодеГрад" по адресу: г.Краснодар, Прикубанский внутригородской округ </t>
  </si>
  <si>
    <t>Комплекс жилых домов в г.Краснодар, 1 очередь строительства. Жилой дом со встроенно-пристроенными помещениями № 2, по адресу г.Краснодар, Прикубанский внутригородской округ, ул.3-я Трудовая,1/7</t>
  </si>
  <si>
    <t>Комплекс среднеэтажной жилой застройки в микрорайоне "Кубанский" п.Южный Динского района Краснодарского края по адресу: Динской район, п.Южный, ул.Казачья 2,4,6,8 ул.Екатерининская, 1,3,5,7</t>
  </si>
  <si>
    <t>Жилой комплекс "Лебединое озеро" в г.Горячий Ключ по ул.Объездная, 18" лит.7 и лит.8 2-й этап строительства</t>
  </si>
  <si>
    <t>ООО "Жилищно-строительная индустрия"</t>
  </si>
  <si>
    <t>9 / 19,2</t>
  </si>
  <si>
    <t>2 / 49,69</t>
  </si>
  <si>
    <t>13 / 29</t>
  </si>
  <si>
    <t>город Нижний Тагил, I очередь жилого района "Александровский", квартал 1</t>
  </si>
  <si>
    <t>город Нижний Тагил, I очередь жилого района "Александровский", квартал 2</t>
  </si>
  <si>
    <t>город Нижний Тагил, квартал улиц Быкова-Станционный переулок-Высокогорская-Максима Горького</t>
  </si>
  <si>
    <t>Сысертский городской округ, село Кашино, застройка в северной части села</t>
  </si>
  <si>
    <t>город Нижняя Тура, застройка по улице Ленина</t>
  </si>
  <si>
    <t>город Полевской, микрорайон "Зеленый Бор-3"</t>
  </si>
  <si>
    <t>Смоленская область, Смоленский район, с.п. Козинское, д. Алтуховка</t>
  </si>
  <si>
    <t>г. Копейск, ул. Труда, д. 18</t>
  </si>
  <si>
    <t>г. Южноуральск, ул. С. Буландо, д. 8</t>
  </si>
  <si>
    <t>Ярославская область</t>
  </si>
  <si>
    <t>Строительство трёх трёхэтажных 3-х секционных жилых домов в МР №8 в г.Салават РБ</t>
  </si>
  <si>
    <t>Алтай Республика</t>
  </si>
  <si>
    <t>Красноярский край, г. Минусинск, 8 микрорайон</t>
  </si>
  <si>
    <t>Красноярский краевой фонд жилищного строительства</t>
  </si>
  <si>
    <t>Псковская область</t>
  </si>
  <si>
    <t>Псковская обл.,Псковский р-н, СП "Писковичская волость", д. Паклино</t>
  </si>
  <si>
    <t xml:space="preserve">Иркутская область, г. Шелехов, 3 микрорайон, земли населенных пунктов, 
площадь 33 247 кв.м,
кадастровый номер: 38:27:000133:538
</t>
  </si>
  <si>
    <t>Фонд развития молодежной ассоциации "ИркАЗа"</t>
  </si>
  <si>
    <t>г.Рязань, район Карцево</t>
  </si>
  <si>
    <t>Нижегородская область, г.Нижний Новгород, Сормовский район, проспект Кораблестроителей, в районе домов №№ 42, 44, 45/1, кадастровый номер 52:18:0010435:18</t>
  </si>
  <si>
    <t>будет определено проектом планировки</t>
  </si>
  <si>
    <t>Великий Новгород, ул.Якова Павлова, дом 3, корпус 1, Деревяницкий жилой район</t>
  </si>
  <si>
    <t>Томская область</t>
  </si>
  <si>
    <t xml:space="preserve">г.Улан-Удэ, Октябрьский р-н, 20а квартал </t>
  </si>
  <si>
    <t>Комплексное освоение земельного участка на территории Бакшеевского сельского поселения в целях жилищного строительства</t>
  </si>
  <si>
    <t>8 / 32,92</t>
  </si>
  <si>
    <t>3 / 44,63</t>
  </si>
  <si>
    <t>6 / 57,56</t>
  </si>
  <si>
    <t>1 / 16,39</t>
  </si>
  <si>
    <t>12 / 202,38</t>
  </si>
  <si>
    <r>
      <t>ПФО</t>
    </r>
    <r>
      <rPr>
        <b/>
        <vertAlign val="superscript"/>
        <sz val="9"/>
        <color theme="1"/>
        <rFont val="Times New Roman"/>
        <family val="1"/>
        <charset val="204"/>
      </rPr>
      <t>6</t>
    </r>
  </si>
  <si>
    <t>ООО СУ-4 ОАО Госстрой</t>
  </si>
  <si>
    <t>Простое товарищество ООО СК "ЗениТ" и ООО "Строительное - монтажное управление - 15"</t>
  </si>
  <si>
    <t>ООО "Европа Девелопмент"</t>
  </si>
  <si>
    <t>ООО "МОДО КАПИТАЛ"</t>
  </si>
  <si>
    <t>ООО "ТоргСоюз"</t>
  </si>
  <si>
    <t>ООО "Терем"</t>
  </si>
  <si>
    <t xml:space="preserve">Приложение 1 к письму
от_____________2015 г. № __________        </t>
  </si>
  <si>
    <t xml:space="preserve">Приложение 2 к письму 
  от ______________ 2015 г. № ___________          </t>
  </si>
  <si>
    <t>Ивановская область, Ивановский район, на юго-востоке от д. Хребтово</t>
  </si>
  <si>
    <t>Ивановская область, Лежневский район, вблизи д. Степанниково</t>
  </si>
  <si>
    <t>Калужская область, Ферзиковский район, район д. Литвиново</t>
  </si>
  <si>
    <t>Ярославская область, Ярославский район, Кузнечихинское сельское поселение, д. Кузнечиха</t>
  </si>
  <si>
    <t>Ярославская область, Ярославский район, Ивняковское сельское поселение, Бекреневский сельский округ, д. Губцево</t>
  </si>
  <si>
    <t>Ярославская область, г. Ярославль, Фрунзенский район, микрорайон № 1 жилого района "Дядьково"</t>
  </si>
  <si>
    <t>31.07.2015</t>
  </si>
  <si>
    <t>г. Евпатория, ул. Чапаева - пр. Победы, в 8-ом микрорайоне</t>
  </si>
  <si>
    <t>Многоквартирные жилые дома со встроенно-пристроенными помещениями в МР-8 Восточного жилого района ГО г. Салават Республики Башкортостан</t>
  </si>
  <si>
    <t>Проект "Жилая застройка по ул. Цифриновича, д. 15 в г. Соликамске Пермского края". Кадастровый номер: 59:10:0402004:2681</t>
  </si>
  <si>
    <t>Проект комплексной застройки микрорайона "Ермак", расположенный в черте города Кунгур Пермского края. Кадастровый номер: 59:08:0901004:85, 59:08:0901004:84, 59:08:0901004:87</t>
  </si>
  <si>
    <t xml:space="preserve">Проект "Кунгурский Проект Социального Строительства", расположен в г. Кунгур Пермского края, ул. Голдобина, 15. Кадастровый номер: 59:08:0901004:87, 59:08:0901004:84, 59:08:0901004:85.   
</t>
  </si>
  <si>
    <t xml:space="preserve">Самарская область </t>
  </si>
  <si>
    <t>Высокогорский район,  с. Высокая Гора, ул.Школьная, 29</t>
  </si>
  <si>
    <t>Ульяновская область</t>
  </si>
  <si>
    <t>Ульяновская область, Ульяновский район (Карлинка)</t>
  </si>
  <si>
    <t>Ульяновская область, г. Ульяновск ( Центральный)</t>
  </si>
  <si>
    <t>Ульяновская область , г. Ульяновск ( мкр Юго-Западный)</t>
  </si>
  <si>
    <t>Россия, РД, г. Махачкала,Северная промзона, район поста ГАИ.</t>
  </si>
  <si>
    <t>Россия, Чеченская Республика,Урус-Мартановский район, г. Урус-Мартан, ул. А. Кадырова, б/н.  (дом №3, №5)</t>
  </si>
  <si>
    <t>г. Новоалтайск, ул. Титова, д. 26 и д. 28 и г. Новоалтайск, ул. Прудская д. 34</t>
  </si>
  <si>
    <t>г. Барнаул, Павловский тракт, 291</t>
  </si>
  <si>
    <t>г. Барнаул, ул. Герцена, 5е</t>
  </si>
  <si>
    <t>Забайкальский край, город Чита, мкр. Романовский, кадастровый номер75:32:010223:210</t>
  </si>
  <si>
    <t xml:space="preserve">Иркутская область, г. Ангарск, микрорайон 31* 
земли населенных пунктов, 
площадь 179 031 кв. м,
кадастровый номер 38:26:000000:172 </t>
  </si>
  <si>
    <t>Иркутская область, г. Иркутск, Ленинский район, 6-й мкр. Ново-Ленино</t>
  </si>
  <si>
    <t xml:space="preserve">Иркутская область, Иркутский район, в границах  городского поселения поселка Маркова                                                                                        </t>
  </si>
  <si>
    <t>город Талица, микрорайон "Южный", улица Луначарского</t>
  </si>
  <si>
    <t>город Серов, застройка по улице Маяковского</t>
  </si>
  <si>
    <t>город Березовский, планировочный район "Александровский пруд" (2 этап)</t>
  </si>
  <si>
    <t>город Среднеуральск, микрорайон "Пихтовый" в квартале улиц Лесная-Бахтеева-Кооперативная 1А (2 этап)</t>
  </si>
  <si>
    <t>город Нижний Тагил, микрорайон №3 "Муринские пруды", улица Удовенко</t>
  </si>
  <si>
    <t>Челябинская область</t>
  </si>
  <si>
    <t>Волгоградская область, 
г. Волгоград, ул. 64-й Армии,139</t>
  </si>
  <si>
    <t>Волгоградская область, 
г. Волжский, микрорайон № 32а</t>
  </si>
  <si>
    <t>Жилая застройка по ул. Санаторная в Кировском районе города Волгограда</t>
  </si>
  <si>
    <t>г. Вологда, ул. Архангельская</t>
  </si>
  <si>
    <t>г. Вологда, ул. Маршала Конева</t>
  </si>
  <si>
    <t>Псковская область, г. Псков, в границах кадастрового квартала КН 60:27:0120205 (ул.Балтийская, проезд Ваулинский, ул.Вольная, ул.Капитана Руднева, ул.Невская, ул.Ратная, пер.Ратный, ул.Рубежная, ул.Фигнера)</t>
  </si>
  <si>
    <t>Кабардино-Балкарская Республика</t>
  </si>
  <si>
    <t>Кабардино-Балкарская Республика , г.о.Нальчик , Вольный Аул , ул.Шогенова , б/н</t>
  </si>
  <si>
    <t>Марий Эл Республика</t>
  </si>
  <si>
    <t>Республика Марий Эл, Медведевский район, поселок Руэм, ул. Шумелева</t>
  </si>
  <si>
    <t>Проект "Строительство современного нового жилого микрорайона  в правобережной части г. Березники. Кадастровый номер:  59:03:1000001:0174, 59:03:1000001:2651, 59:03:1000001:2663, 59:03:1000001:2662</t>
  </si>
  <si>
    <t>г.Казань, Кировский район, жилой район "Салават Купере"</t>
  </si>
  <si>
    <t>Верхнеуслонский район, с.Набережные Моркваши"Микрорайон в пос.Набережные Моркваши РТ"</t>
  </si>
  <si>
    <t>НО ГЖФ при Президенте Республики Татарстан</t>
  </si>
  <si>
    <t>ОАО Инвестиционно-строительная компания "Честер-Групп"</t>
  </si>
  <si>
    <t>ГП Республиканское ипотечное агентство</t>
  </si>
  <si>
    <t>3 / 9,58</t>
  </si>
  <si>
    <t>219 / 541,55</t>
  </si>
  <si>
    <t>20 / 97,43</t>
  </si>
  <si>
    <t>96 / 327,77</t>
  </si>
  <si>
    <t>11 / 78,23</t>
  </si>
  <si>
    <t>160 / 402,96</t>
  </si>
  <si>
    <t>2 / 9,7</t>
  </si>
  <si>
    <t>3 / 3,11</t>
  </si>
  <si>
    <t>2 / 7,55</t>
  </si>
  <si>
    <t>10 / 72,07</t>
  </si>
  <si>
    <t>123 / 213,78</t>
  </si>
  <si>
    <t>2 / 46,31</t>
  </si>
  <si>
    <t>36 / 401,33</t>
  </si>
  <si>
    <t>Воронежская область, р-н Бобровский, г. Бобров, ул. Кирова</t>
  </si>
  <si>
    <t>Многоэтажная жилая застройка по адресу: г.Краснодар, пос.Березовый, ул.Декоративная 1/5</t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</si>
  <si>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- Включая проекты строительства жилья экономического класса на земельных участках, предоставленных застройщикам по договорам аренды и комплексного освоения территорий по итогам проведенных аукционов.</t>
    </r>
  </si>
  <si>
    <t>ООО "Брянская строительная компания"</t>
  </si>
  <si>
    <t>ООО "ГрадСтрой"</t>
  </si>
  <si>
    <t>ЗАО "СУ-155"</t>
  </si>
  <si>
    <t xml:space="preserve">ООО "Строительное управление-3" </t>
  </si>
  <si>
    <t>Группа компаний КСК ("ИВЭНЕРГО-строй", ООО "Инновационно – Строительная компания")</t>
  </si>
  <si>
    <t>ООО "ИССО"</t>
  </si>
  <si>
    <t>ЖСК "Жилье молодым"</t>
  </si>
  <si>
    <t>ООО "Экострой"</t>
  </si>
  <si>
    <t>ООО "КРОСТ"</t>
  </si>
  <si>
    <t>ООО "Голдфилдс"</t>
  </si>
  <si>
    <t xml:space="preserve">ООО "Строительное управление №5" </t>
  </si>
  <si>
    <t>ООО "Волгоградская проектная строительная компания"</t>
  </si>
  <si>
    <t>Сводный отчет по проектам программыЖилье для российской семьи по состоянию на 01.09.2015 г.</t>
  </si>
  <si>
    <t xml:space="preserve">ООО "ВоронежБытСтрой" </t>
  </si>
  <si>
    <t xml:space="preserve">ООО "Озерки" </t>
  </si>
  <si>
    <t xml:space="preserve"> ЗАО "Воронежское монтажное управление - 2"</t>
  </si>
  <si>
    <t xml:space="preserve">ОАО "Домостроительный комбинат" </t>
  </si>
  <si>
    <t xml:space="preserve">ООО "Вудвилль" </t>
  </si>
  <si>
    <t xml:space="preserve">ООО "Ивстройинвест" </t>
  </si>
  <si>
    <t>Фонд поддержки доступного жилья в Калужской области</t>
  </si>
  <si>
    <t xml:space="preserve">ООО "ЛОГГИ" </t>
  </si>
  <si>
    <t>г. Орел, мкрн №-13 в границах улиц Раздольная, Дмитрия Блынского, Космонавтов, Михалицына</t>
  </si>
  <si>
    <t>г. Орел, мкрн №-13 в границах улиц Раздольная, Дмитрия Блынского, Космонавтов, Михалицына.</t>
  </si>
  <si>
    <t>Орловская область, г. Ливны, 
ул. Орловская, 110Т</t>
  </si>
  <si>
    <t xml:space="preserve">ООО СНП </t>
  </si>
  <si>
    <t xml:space="preserve">ЗАО "Смолстром-сервис" </t>
  </si>
  <si>
    <t>г.Тамбов, район ГСК "Пехотка"</t>
  </si>
  <si>
    <t>д.Крутые Выселки, Тамбовский район</t>
  </si>
  <si>
    <t>ООО "Тамбовская земля"</t>
  </si>
  <si>
    <t>ООО "Консоль С"</t>
  </si>
  <si>
    <t xml:space="preserve">ООО "БАЗИС" </t>
  </si>
  <si>
    <t xml:space="preserve"> ООО УКЗ №1 ОАО КПД</t>
  </si>
  <si>
    <t>ООО "Строительное управление №7"</t>
  </si>
  <si>
    <t xml:space="preserve">ООО "Яркий-1" </t>
  </si>
  <si>
    <t>Кировская обл., г. Киров, Первомайский район, ул. Проезжая, 7-а,  к/н 43:40:000635:9</t>
  </si>
  <si>
    <t>ООО "Север"</t>
  </si>
  <si>
    <t xml:space="preserve">ООО "Управление механизации строительства" </t>
  </si>
  <si>
    <t xml:space="preserve">ООО "Жилстрой-НН" </t>
  </si>
  <si>
    <t>"Проект жилищного строительства - Жилой комплекс "Времена года в г. Оренбурге" - Оренбургская область, г. Оренбург, ул. Терешковой, на земельном участке расположен дом № 134а, стр. 2,  к. 1, кадастровый номер 56:44:0124001:559</t>
  </si>
  <si>
    <t xml:space="preserve">ООО "Инвестиционно-строительная компания "Оренбургстрой" </t>
  </si>
  <si>
    <t>ЗАО "ППСО ОА "Авиакор"</t>
  </si>
  <si>
    <t>Самарская область, муниципальный район Красноярский,
в границах п.г.т. Новосемейкино</t>
  </si>
  <si>
    <t>Самарская область, г. Самара, Красноглинский р-н,
пос. Мехзавод, квартал 1</t>
  </si>
  <si>
    <t>Самарская область, Волжский район, МСПП совхоз имени 50-летия СССР, земельный участок расположен в западной части кадастрового квартала 63:17:0603001 (СОФЖИ)</t>
  </si>
  <si>
    <t>Самарская область, Волжский район, МСПП совхоз имени 50-летия СССР, земельный участок расположен в западной части кадастрового квартала 63:17:0603001 (ООО "ЮГ-1")</t>
  </si>
  <si>
    <t xml:space="preserve">ООО "ИНВЕСТ" </t>
  </si>
  <si>
    <t xml:space="preserve">ООО "Татнур" </t>
  </si>
  <si>
    <t>ООО СК "Долинастрой"</t>
  </si>
  <si>
    <t>Проект "Комплекс многоквартирных 4-этажных жилых домов", Удмуртская Республика, Завьяловский район, с. Завьялово</t>
  </si>
  <si>
    <t>ООО "Поселок"</t>
  </si>
  <si>
    <t xml:space="preserve">ООО "Запад" </t>
  </si>
  <si>
    <t xml:space="preserve">ООО "Эко-строй" </t>
  </si>
  <si>
    <t>Республика Алтай, Майминский район, с. Майма, район ул. 60 А</t>
  </si>
  <si>
    <t xml:space="preserve"> ОАО "Барнаулкапстрой"</t>
  </si>
  <si>
    <t>СППП  ОАО "СтройГаз"</t>
  </si>
  <si>
    <t xml:space="preserve">ООО "Бизнес-Инвест" </t>
  </si>
  <si>
    <t xml:space="preserve"> ООО "КБТ"</t>
  </si>
  <si>
    <t>МУП "Управление капитального строительства города Иркутска"</t>
  </si>
  <si>
    <t xml:space="preserve">ООО "ВостСибСтрой" </t>
  </si>
  <si>
    <t>НО "Фонд развития жилищного строительства Кемеровской области"</t>
  </si>
  <si>
    <t xml:space="preserve">ООО "Уральский строитель" </t>
  </si>
  <si>
    <t xml:space="preserve">ООО "Строй Сити" </t>
  </si>
  <si>
    <t xml:space="preserve">ООО БЗСК "СтройИнвест" </t>
  </si>
  <si>
    <t xml:space="preserve">ООО "НОВЫЙ ДОМ" </t>
  </si>
  <si>
    <t xml:space="preserve">ООО АС "Строительная компания" </t>
  </si>
  <si>
    <t xml:space="preserve">ООО "ТАНКЕ" </t>
  </si>
  <si>
    <t xml:space="preserve">ООО Управляющая компания "Николин ключ" </t>
  </si>
  <si>
    <t xml:space="preserve">ПАО "Северский трубный завод" </t>
  </si>
  <si>
    <t xml:space="preserve">ООО "Талицкая строительная компания - 2" </t>
  </si>
  <si>
    <t xml:space="preserve">ООО "Авента Инжиниринг" </t>
  </si>
  <si>
    <t>ЗАО "Корпорация "Атомстройкомплекс"</t>
  </si>
  <si>
    <t xml:space="preserve">ООО "Стройсервис" </t>
  </si>
  <si>
    <t xml:space="preserve">Волгоградская область, г. Волгоград, Советский район,  ул. Родниковая, 75,76,87 </t>
  </si>
  <si>
    <t xml:space="preserve">ООО "Строй Вента" </t>
  </si>
  <si>
    <t xml:space="preserve">ЗАО "Проектстрой" </t>
  </si>
  <si>
    <t xml:space="preserve">ООО "Борисов ручей-1" </t>
  </si>
  <si>
    <t xml:space="preserve">ООО "Текспроект" </t>
  </si>
  <si>
    <t>Республика Карелия, город Петрозаводск, в районе ул. Университетской</t>
  </si>
  <si>
    <t xml:space="preserve">ООО "Консоль С" </t>
  </si>
  <si>
    <t>Карелия Республика</t>
  </si>
  <si>
    <t>г. Владикавказ, Карцинское шоссе, Учхоз им. Саламова</t>
  </si>
  <si>
    <t>ООО "СПК "Ремгражданреконструкция"</t>
  </si>
  <si>
    <t>Северная Осетия-Алания Республика</t>
  </si>
  <si>
    <t>Курская область, город Курск Жилой район "Северный" (4-й этап строительства. 17-ти этажный жилой дом №4)</t>
  </si>
  <si>
    <t>Курская область</t>
  </si>
  <si>
    <t>ОАО "Сургутстройтрест"</t>
  </si>
  <si>
    <t>Ханты-Мансийский автономный округ - Югра</t>
  </si>
  <si>
    <t>Вологодская область</t>
  </si>
  <si>
    <t>Новгородская область</t>
  </si>
  <si>
    <t>СЗФО</t>
  </si>
  <si>
    <t>Ивановская область</t>
  </si>
  <si>
    <t>Смоленская область</t>
  </si>
  <si>
    <t>Приморский край</t>
  </si>
  <si>
    <t>Пермский край</t>
  </si>
  <si>
    <t xml:space="preserve"> ОАО "Курский завод КПД им. А.Ф. Дериглазова"</t>
  </si>
  <si>
    <t>Волгоградская область, 
г. Волгоград, ул. Героев Тулы,7</t>
  </si>
  <si>
    <t>ООО "Стройкат"</t>
  </si>
  <si>
    <t>ООО "Родниковая долина"</t>
  </si>
  <si>
    <t>г. Копейск, пр. Победы,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48-Б</t>
  </si>
  <si>
    <t xml:space="preserve">ООО "РегионПроект" </t>
  </si>
  <si>
    <t>Сводный отчет о ходе реализации программы "Жилье для российской семьи" по состоянию на 01.09.2015 г.</t>
  </si>
  <si>
    <t>Всего на 01.09.2015</t>
  </si>
  <si>
    <t>18 / 152,85</t>
  </si>
  <si>
    <t>1773 / 6930,4</t>
  </si>
  <si>
    <t>5 / 64,63</t>
  </si>
  <si>
    <t>330 / 1921,89</t>
  </si>
  <si>
    <t>6 / 50,8</t>
  </si>
  <si>
    <t>44 / 459,7</t>
  </si>
  <si>
    <t>1 / 4,05</t>
  </si>
  <si>
    <t>34 / 183,52</t>
  </si>
  <si>
    <t>3 / 30,17</t>
  </si>
  <si>
    <t>828 / 3033,84</t>
  </si>
  <si>
    <t>3 / 3,2</t>
  </si>
  <si>
    <t>184 / 305,41</t>
  </si>
  <si>
    <t>111 / 377,49</t>
  </si>
  <si>
    <t>1613 / 6527,44</t>
  </si>
  <si>
    <t>328 / 1912,19</t>
  </si>
  <si>
    <t>31 / 180,41</t>
  </si>
  <si>
    <t>820 / 3000,92</t>
  </si>
  <si>
    <t>174 / 233,33</t>
  </si>
  <si>
    <t>108 / 332,86</t>
  </si>
  <si>
    <t xml:space="preserve">Орловская область, г. Мценск, микрорайон 2 район "В", позиция 23 </t>
  </si>
  <si>
    <t>Жилая застройка м-н "Мамулино-3" в г. Твери</t>
  </si>
  <si>
    <t>проект комплексной жилой застройки микрорайона "Радужный" Уссурийского городского округа</t>
  </si>
  <si>
    <t>проект жилищного строительства, реализуемого на земельном участке, расположенном в районе "Снеговая Падь", в г. Владивостоке</t>
  </si>
  <si>
    <t>Жилой район "Весна" в г.Октябрьский РБ</t>
  </si>
  <si>
    <t>Застройка квартала 3 с.Суук-Чишма Кармаскалинского района (ЖК "Дубрава")</t>
  </si>
  <si>
    <t>Микрорайон №1 жилого района "Прибрежный" в г.Стерлитамак РБ (жилые дома №4, 5)</t>
  </si>
  <si>
    <t>Демский район ГО г.Уфа РБ восточнее озера Кустаревское, литер 10А, 10Б (микрорайон "Яркий")</t>
  </si>
  <si>
    <t>Комплексная застройка многоэтажными жилыми домами  на участке между ул. Волгоградская и автомобильной дорогой на с. Кочкурово (в районе р. Тавла) г. Саранска. Проект застройки 5 микрорайона. Корректировка"</t>
  </si>
  <si>
    <t>"Застройка малоэтажными жилыми домами в р.п. Луховка"</t>
  </si>
  <si>
    <t xml:space="preserve">   ООО "Алза" с проектом строительства многоквартирных жилых домов (жи-лой комплекс "Прибрежный") в микрорайоне "Соляное" г. Чебоксары                                                    </t>
  </si>
  <si>
    <t>ОАО "ПМК-8" с проектом застройки микрорайона "Южный-2" в г. Цивильске</t>
  </si>
  <si>
    <t>ЗАО "ТУС" с проектом застройки группы малоэтажных жилых домов 
в д. Микши-Энзей Вурман-Сюктерского сельского поселения Чебоксарского района</t>
  </si>
  <si>
    <t>ООО "Устра" с проектом застройки микрорайона "Гремячево" в г. Чебоксары</t>
  </si>
  <si>
    <t>ОАО "ИСКО-Ч" с проектом строительства многоквартирных жилых домов в микрорайоне № 1 жилого района "Новый город" г. Чебоксары</t>
  </si>
  <si>
    <t xml:space="preserve">"Комплексное освоение территории в целях жилищного строительства на земельном участке (кадастровый номер: 45:25:020307:7) общей площадью 863 186 кв.м" по адресу Курганская область, г. Курган, п. Заозерный </t>
  </si>
  <si>
    <t>город Каменск-Уральский, 3 и 4 ГСК, 4 мкр. жилого района "Южный"</t>
  </si>
  <si>
    <t>город Каменск-Уральский, 8 ГСК, 4 мкр. жилого района "Южный"</t>
  </si>
  <si>
    <t>Ханты-Мансийский автономный округ – Югра, Сургутский район, пгт.Белый Яр, район "Гидронамыв"</t>
  </si>
  <si>
    <t xml:space="preserve">Воронежская область, Новоусманский муниципальный район, северная часть кадастрового квартала 36:16:5400001, кадастровый номер земельного участка 36:16:5400001:350 </t>
  </si>
  <si>
    <t xml:space="preserve">Воронежская область, г. Воронеж, ул. Ильюшина, 13, кадастровый номер земельного участка 36:34:0305008:11 </t>
  </si>
  <si>
    <t>Воронежская область, Новоусманский муниципальный район, поселок 1-го отделения совхоза "Масловский", кадастровые номера земельных участков 36:16:1301019:437,  36:16:1301019:438,  36:16:1301019:439,  36:16:1301019:440,  36:16:1301019:441, 36:16:1301019:151</t>
  </si>
  <si>
    <t xml:space="preserve">Воронежская область, город Воронеж, улица Артамонова, д. 34ж, кадастровый номер земельного участка 36:34:0105005:13 </t>
  </si>
  <si>
    <t xml:space="preserve">Воронежская область, город Воронеж, улица Маршала Одинцова, д. 25в, кадастровый номер земельного участка36:34:0105006:5 </t>
  </si>
  <si>
    <t xml:space="preserve">Воронежская область, город Воронеж, улица Кемеровская, 43, кадастровый номер земельного участка 36:34:0502004:12 </t>
  </si>
  <si>
    <t xml:space="preserve"> Воронежская область, город Воронеж, ул. Острогожская, кадастровый номер земельного участка 36:34:0545001:510; 36:34:0545001:498 </t>
  </si>
  <si>
    <t xml:space="preserve">Воронежская область, город Воронеж, улица Глинки, 22в, кадастровый номер земельного участка  36:34:0348001:1 </t>
  </si>
  <si>
    <r>
      <rPr>
        <vertAlign val="superscript"/>
        <sz val="9"/>
        <color theme="1"/>
        <rFont val="Times New Roman"/>
        <family val="1"/>
        <charset val="204"/>
      </rPr>
      <t>4</t>
    </r>
    <r>
      <rPr>
        <sz val="9"/>
        <color theme="1"/>
        <rFont val="Times New Roman"/>
        <family val="1"/>
        <charset val="204"/>
      </rPr>
      <t xml:space="preserve"> -  Информация по ЮФО указана с учетом корректировки количества и площади по выданным разрешениям на строительство Волгоградской области на основании отчета субъекта по состоянию на 01.09.2015 г. </t>
    </r>
  </si>
  <si>
    <r>
      <t>СКФО</t>
    </r>
    <r>
      <rPr>
        <b/>
        <vertAlign val="superscript"/>
        <sz val="9"/>
        <color theme="1"/>
        <rFont val="Times New Roman"/>
        <family val="1"/>
        <charset val="204"/>
      </rPr>
      <t>5</t>
    </r>
  </si>
  <si>
    <r>
      <t>УФО</t>
    </r>
    <r>
      <rPr>
        <b/>
        <vertAlign val="superscript"/>
        <sz val="9"/>
        <color theme="1"/>
        <rFont val="Times New Roman"/>
        <family val="1"/>
        <charset val="204"/>
      </rPr>
      <t>7</t>
    </r>
  </si>
  <si>
    <r>
      <t>СФО</t>
    </r>
    <r>
      <rPr>
        <b/>
        <vertAlign val="superscript"/>
        <sz val="9"/>
        <color theme="1"/>
        <rFont val="Times New Roman"/>
        <family val="1"/>
        <charset val="204"/>
      </rPr>
      <t>8</t>
    </r>
  </si>
  <si>
    <r>
      <t>ДФО</t>
    </r>
    <r>
      <rPr>
        <b/>
        <vertAlign val="superscript"/>
        <sz val="9"/>
        <color theme="1"/>
        <rFont val="Times New Roman"/>
        <family val="1"/>
        <charset val="204"/>
      </rPr>
      <t>9</t>
    </r>
  </si>
  <si>
    <r>
      <rPr>
        <vertAlign val="superscript"/>
        <sz val="9"/>
        <color theme="1"/>
        <rFont val="Times New Roman"/>
        <family val="1"/>
        <charset val="204"/>
      </rPr>
      <t xml:space="preserve">5 </t>
    </r>
    <r>
      <rPr>
        <sz val="9"/>
        <color theme="1"/>
        <rFont val="Times New Roman"/>
        <family val="1"/>
        <charset val="204"/>
      </rPr>
      <t xml:space="preserve">- Информация по СКФО указана с учетом корректировки количества и площади по выданным разрешениям на строительство Республики Дагестан на основании отчета субъекта по состоянию на 01.09.2015 г. </t>
    </r>
  </si>
  <si>
    <r>
      <rPr>
        <vertAlign val="superscript"/>
        <sz val="9"/>
        <color theme="1"/>
        <rFont val="Times New Roman"/>
        <family val="1"/>
        <charset val="204"/>
      </rPr>
      <t xml:space="preserve">9 </t>
    </r>
    <r>
      <rPr>
        <sz val="9"/>
        <color theme="1"/>
        <rFont val="Times New Roman"/>
        <family val="1"/>
        <charset val="204"/>
      </rPr>
      <t xml:space="preserve">- Информация по ДФО указана с учетом корректировки количества и площади по выданным разрешениям на строительство Приморского края на основании отчета субъекта по состоянию на 01.09.2015 г. </t>
    </r>
  </si>
  <si>
    <r>
      <rPr>
        <vertAlign val="superscript"/>
        <sz val="9"/>
        <color theme="1"/>
        <rFont val="Times New Roman"/>
        <family val="1"/>
        <charset val="204"/>
      </rPr>
      <t>6</t>
    </r>
    <r>
      <rPr>
        <sz val="9"/>
        <color theme="1"/>
        <rFont val="Times New Roman"/>
        <family val="1"/>
        <charset val="204"/>
      </rPr>
      <t xml:space="preserve"> - Информация по ПФО указана с учетом корректировки количества отобранных земельных участков Ульяновской области и Республики Башкортостан, принадлежащих застройщикам на праве собственности или аренды; корректировки объема строительства по проектам, расположенным по адресам: Ульяновская область , г. Ульяновск ( мкр Юго-Западный) (ООО "Запад") и Самарская область, городской округ Самара, Железнодорожный район (СОФЖИ); корректировки площади жилья экономического класса по проекту, расположенному по адресу: Ульяновская область г. Димитровград, Донская, 21 (ООО "СпецСтрой"); корректировки количества и площади реализованного жилья Самарской области на основании отчетов субъектов по состоянию на 01.09.2015 г. На основании отчетов Пермского края, Оренбургской, Самарской областей и Республики Мордовия по состоянию на 01.09.2015 г. скорректировано количество и площадь по выданным разрешениям на строительство. </t>
    </r>
  </si>
  <si>
    <r>
      <t>Ульяновская область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</si>
  <si>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Кемеровская область</t>
    </r>
    <r>
      <rPr>
        <vertAlign val="superscript"/>
        <sz val="11"/>
        <rFont val="Times New Roman"/>
        <family val="1"/>
        <charset val="204"/>
      </rPr>
      <t>4</t>
    </r>
  </si>
  <si>
    <r>
      <t>Воронежская область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</si>
  <si>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Тамбовская область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</si>
  <si>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- Информация по Воронежской области указана с учетом корректировки объема строительства по проекту, расположеному по адресу: Воронежская область, р-н Бобровский, г. Бобров, ул. Кирова (ОАО "Воронежагропромстройкомплект (ВАПСК)") на основании отчета субъекта по состоянию на 01.09.2015 г.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(строка 16).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</si>
  <si>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- Информация по Тамбовской области указана с учетом исключенного проекта, расположенного по адресу: Тамбовская область, г. Тамбов-34,  ул. Астраханская (в районе ГСК "Звезда") (ООО "Компания Козерог") на основании отчета субъекта по состоянию на 01.09.2015 г. </t>
    </r>
    <r>
      <rPr>
        <sz val="11"/>
        <rFont val="Times New Roman"/>
        <family val="1"/>
        <charset val="204"/>
      </rPr>
      <t>(строки 42-45).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</si>
  <si>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- Информация по Ульяновской области указана с учетом  корректировки объема строительства по проекту, расположеному по адресу: Ульяновская область , г. Ульяновск ( мкр Юго-Западный) (ООО "Запад")  на основании отчета субъекта по состоянию на 01.09.2015 г. </t>
    </r>
    <r>
      <rPr>
        <sz val="11"/>
        <rFont val="Times New Roman"/>
        <family val="1"/>
        <charset val="204"/>
      </rPr>
      <t>(строка 133).</t>
    </r>
  </si>
  <si>
    <r>
      <rPr>
        <vertAlign val="superscript"/>
        <sz val="9"/>
        <color theme="1"/>
        <rFont val="Times New Roman"/>
        <family val="1"/>
        <charset val="204"/>
      </rPr>
      <t>7</t>
    </r>
    <r>
      <rPr>
        <sz val="9"/>
        <color theme="1"/>
        <rFont val="Times New Roman"/>
        <family val="1"/>
        <charset val="204"/>
      </rPr>
      <t xml:space="preserve"> - Информация по УФО указана с учетом данных отчета Ханты-Мансийского автономного округа - Югры по состоянию на 01.09.2015 г. (проект, расположенный по адресу: Сургутский район, пгт.Белый Яр, район «Гидронамыв» (ОАО "Сургутстройтрест") отобран 09.07.2015 г.), без отражения инфомации о стоимости 1 кв.м. жилья данного региона в связи с отсутствием информации в отчете субъекта; корректировки количества и площади реализованного жилья Челябинской области на основании отчета субъекта по состоянию на 01.09.2015 г.</t>
    </r>
  </si>
  <si>
    <r>
      <t>Красноярский край</t>
    </r>
    <r>
      <rPr>
        <vertAlign val="superscript"/>
        <sz val="11"/>
        <color theme="1"/>
        <rFont val="Times New Roman"/>
        <family val="1"/>
        <charset val="204"/>
      </rPr>
      <t>5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</si>
  <si>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- Информация по Кемеровской области указана с учетом  корректировки объема строительства по проекту, расположеному по адресу: Кемеровская область, город Новокузнецк, Новоиильинский район, микрорайон 7) (НО "Фонд развития жилищного строительства Кемеровской области")  на основании отчета субъекта по состоянию на 01.09.2015 г</t>
    </r>
    <r>
      <rPr>
        <b/>
        <sz val="11"/>
        <color theme="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(строка 172).
</t>
    </r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- Информация по Красноярскому краю указана без учета проекта, расположенного по адресу: Красноярский край, ЗАТО Железногорск, г. Железногорск, пр-кт Ленинградский, 22 (Красноярский краевой фонд жилищного строительства) в связи с отсутствием информации в отчете Красноярского края по состоянию на 01.09.2015 г. (строки 173-177).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</si>
  <si>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- Отношение объема жилья экономического класса по Программе, введенного в эксплуатацию, к объему жилья  экономического класса по проектам, отобранным субъектами РФ для участия в Программе (п. 6.3 / п. 6.1).</t>
    </r>
  </si>
  <si>
    <r>
      <rPr>
        <vertAlign val="superscript"/>
        <sz val="9"/>
        <color theme="1"/>
        <rFont val="Times New Roman"/>
        <family val="1"/>
        <charset val="204"/>
      </rPr>
      <t xml:space="preserve">8 </t>
    </r>
    <r>
      <rPr>
        <sz val="9"/>
        <color theme="1"/>
        <rFont val="Times New Roman"/>
        <family val="1"/>
        <charset val="204"/>
      </rPr>
      <t xml:space="preserve">- Информация по СФО указана с учетом  корректировки количества граждан Кемеровской области, включенных в Реестр граждан, и объема строительства по проекту, расположеному по адресу: Кемеровская область, город Новокузнецк, Новоиильинский район, микрорайон 7 (НО "Фонд развития жилищного строительства Кемеровской области") на основании отчета субъекта по состоянию на 01.09.2015 г. Данные по СФО указаны без учета проекта, отобранного в программу 20.08.2015 г., расположенного по адресу: Красноярский край, ЗАТО Железногорск, г. Железногорск, пр-кт Ленинградский, 22 (Красноярский краевой фонд жилищного строительства) в связи с отсутствием информации в отчете Красноярского края по состоянию на 01.09.2015 г. </t>
    </r>
  </si>
  <si>
    <t>ОАО "Воронежагропромстройкомплект"  (ВАПСК)</t>
  </si>
  <si>
    <t>ООО "УРАЛЬСКАЯ КАЗНА"</t>
  </si>
  <si>
    <t>ООО УСК "Надежда"</t>
  </si>
  <si>
    <t>ООО "Премиум проект"</t>
  </si>
  <si>
    <r>
      <rPr>
        <vertAlign val="superscript"/>
        <sz val="9"/>
        <rFont val="Times New Roman"/>
        <family val="1"/>
        <charset val="204"/>
      </rPr>
      <t xml:space="preserve">3 </t>
    </r>
    <r>
      <rPr>
        <sz val="9"/>
        <rFont val="Times New Roman"/>
        <family val="1"/>
        <charset val="204"/>
      </rPr>
      <t xml:space="preserve">- Информация по ЦФО указана с учетом исключенного проекта, расположенного по адресу: Тамбовская область, г. Тамбов-34,  ул. Астраханская (в районе ГСК "Звезда") (ООО "Компания Козерог"); корректировки количества и площади отобранных земельных участков Владимирской и Воронежской областей, принадлежащих застройщикам на праве собственности или аренды; корректировки объема строительства по проекту, расположеному по адресу: Воронежская область, р-н Бобровский, г. Бобров, ул. Кирова (ОАО "Воронежагропромстройкомплект"  (ВАПСК); корректировки стоимости 1 кв.м. жилья экономического класса Рязанской области на основании отчетов субъектов по состоянию на 01.09.2015 г.  На основании отчетов Брянской и Курской областей по состоянию на 01.09.2015 г. скорректировано количество и площадь по выданным разрешениям на строительство.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</si>
</sst>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Arial Narrow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3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9" fontId="4" fillId="0" borderId="0" xfId="1" applyFont="1"/>
    <xf numFmtId="9" fontId="2" fillId="0" borderId="0" xfId="1" applyFont="1"/>
    <xf numFmtId="9" fontId="8" fillId="0" borderId="3" xfId="1" applyFont="1" applyFill="1" applyBorder="1" applyAlignment="1">
      <alignment horizontal="center" vertical="center" wrapText="1" readingOrder="1"/>
    </xf>
    <xf numFmtId="9" fontId="8" fillId="2" borderId="3" xfId="1" applyFont="1" applyFill="1" applyBorder="1" applyAlignment="1">
      <alignment horizontal="center" vertical="center" wrapText="1" readingOrder="1"/>
    </xf>
    <xf numFmtId="0" fontId="3" fillId="0" borderId="0" xfId="0" applyFont="1" applyBorder="1"/>
    <xf numFmtId="0" fontId="3" fillId="2" borderId="0" xfId="0" applyFont="1" applyFill="1" applyBorder="1"/>
    <xf numFmtId="0" fontId="5" fillId="2" borderId="12" xfId="0" applyFont="1" applyFill="1" applyBorder="1" applyAlignment="1">
      <alignment horizontal="left" vertical="center" wrapText="1" readingOrder="1"/>
    </xf>
    <xf numFmtId="0" fontId="12" fillId="2" borderId="14" xfId="0" applyFont="1" applyFill="1" applyBorder="1" applyAlignment="1">
      <alignment horizontal="right" vertical="center" wrapText="1" readingOrder="1"/>
    </xf>
    <xf numFmtId="0" fontId="12" fillId="2" borderId="12" xfId="0" applyFont="1" applyFill="1" applyBorder="1" applyAlignment="1">
      <alignment horizontal="right" vertical="center" wrapText="1" readingOrder="1"/>
    </xf>
    <xf numFmtId="0" fontId="12" fillId="2" borderId="13" xfId="0" applyFont="1" applyFill="1" applyBorder="1" applyAlignment="1">
      <alignment horizontal="right" vertical="center" wrapText="1" readingOrder="1"/>
    </xf>
    <xf numFmtId="0" fontId="5" fillId="2" borderId="14" xfId="0" applyFont="1" applyFill="1" applyBorder="1" applyAlignment="1">
      <alignment horizontal="left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 readingOrder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 vertical="center" wrapText="1" readingOrder="1"/>
    </xf>
    <xf numFmtId="3" fontId="5" fillId="2" borderId="15" xfId="0" applyNumberFormat="1" applyFont="1" applyFill="1" applyBorder="1" applyAlignment="1">
      <alignment horizontal="center" vertical="center" wrapText="1" readingOrder="1"/>
    </xf>
    <xf numFmtId="0" fontId="4" fillId="2" borderId="15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 readingOrder="1"/>
    </xf>
    <xf numFmtId="4" fontId="3" fillId="0" borderId="0" xfId="0" applyNumberFormat="1" applyFont="1"/>
    <xf numFmtId="3" fontId="3" fillId="0" borderId="0" xfId="0" applyNumberFormat="1" applyFont="1"/>
    <xf numFmtId="2" fontId="5" fillId="2" borderId="3" xfId="0" applyNumberFormat="1" applyFont="1" applyFill="1" applyBorder="1" applyAlignment="1">
      <alignment horizontal="center" vertical="center" wrapText="1" readingOrder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 readingOrder="1"/>
    </xf>
    <xf numFmtId="0" fontId="4" fillId="2" borderId="17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2" fontId="3" fillId="0" borderId="0" xfId="0" applyNumberFormat="1" applyFont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/>
    <xf numFmtId="0" fontId="5" fillId="2" borderId="19" xfId="0" applyFont="1" applyFill="1" applyBorder="1" applyAlignment="1">
      <alignment horizontal="left" vertical="center" wrapText="1" readingOrder="1"/>
    </xf>
    <xf numFmtId="0" fontId="5" fillId="2" borderId="6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right" vertical="center" wrapText="1" readingOrder="1"/>
    </xf>
    <xf numFmtId="2" fontId="7" fillId="2" borderId="3" xfId="0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12" fillId="2" borderId="19" xfId="0" applyFont="1" applyFill="1" applyBorder="1" applyAlignment="1">
      <alignment horizontal="right" vertical="center" wrapText="1" readingOrder="1"/>
    </xf>
    <xf numFmtId="0" fontId="12" fillId="2" borderId="6" xfId="0" applyFont="1" applyFill="1" applyBorder="1" applyAlignment="1">
      <alignment horizontal="right" vertical="center" wrapText="1" readingOrder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 readingOrder="1"/>
    </xf>
    <xf numFmtId="164" fontId="8" fillId="0" borderId="3" xfId="1" applyNumberFormat="1" applyFont="1" applyFill="1" applyBorder="1" applyAlignment="1">
      <alignment horizontal="center" vertical="center" wrapText="1" readingOrder="1"/>
    </xf>
    <xf numFmtId="0" fontId="5" fillId="0" borderId="21" xfId="0" applyNumberFormat="1" applyFont="1" applyFill="1" applyBorder="1" applyAlignment="1">
      <alignment horizontal="center" vertical="center" wrapText="1" readingOrder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readingOrder="1"/>
    </xf>
    <xf numFmtId="3" fontId="4" fillId="0" borderId="3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center" vertical="center" wrapText="1" readingOrder="1"/>
    </xf>
    <xf numFmtId="2" fontId="4" fillId="2" borderId="1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 readingOrder="1"/>
    </xf>
    <xf numFmtId="3" fontId="5" fillId="0" borderId="10" xfId="0" applyNumberFormat="1" applyFont="1" applyFill="1" applyBorder="1" applyAlignment="1">
      <alignment horizontal="center" vertical="center" wrapText="1" readingOrder="1"/>
    </xf>
    <xf numFmtId="3" fontId="5" fillId="0" borderId="20" xfId="0" applyNumberFormat="1" applyFont="1" applyFill="1" applyBorder="1" applyAlignment="1">
      <alignment horizontal="center" vertical="center" wrapText="1" readingOrder="1"/>
    </xf>
    <xf numFmtId="3" fontId="5" fillId="0" borderId="27" xfId="0" applyNumberFormat="1" applyFont="1" applyFill="1" applyBorder="1" applyAlignment="1">
      <alignment horizontal="center" vertical="center" wrapText="1" readingOrder="1"/>
    </xf>
    <xf numFmtId="9" fontId="8" fillId="0" borderId="3" xfId="1" applyNumberFormat="1" applyFont="1" applyFill="1" applyBorder="1" applyAlignment="1">
      <alignment horizontal="center" vertical="center" wrapText="1" readingOrder="1"/>
    </xf>
    <xf numFmtId="9" fontId="8" fillId="2" borderId="3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4" fontId="5" fillId="0" borderId="3" xfId="0" applyNumberFormat="1" applyFont="1" applyFill="1" applyBorder="1" applyAlignment="1">
      <alignment horizontal="center" vertical="center" wrapText="1" readingOrder="1"/>
    </xf>
    <xf numFmtId="0" fontId="12" fillId="2" borderId="6" xfId="0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center" vertical="center" wrapText="1" readingOrder="1"/>
    </xf>
    <xf numFmtId="3" fontId="5" fillId="0" borderId="24" xfId="0" applyNumberFormat="1" applyFont="1" applyFill="1" applyBorder="1" applyAlignment="1">
      <alignment horizontal="center" vertical="center" wrapText="1" readingOrder="1"/>
    </xf>
    <xf numFmtId="3" fontId="5" fillId="0" borderId="22" xfId="0" applyNumberFormat="1" applyFont="1" applyFill="1" applyBorder="1" applyAlignment="1">
      <alignment horizontal="center" vertical="center" wrapText="1" readingOrder="1"/>
    </xf>
    <xf numFmtId="3" fontId="5" fillId="0" borderId="23" xfId="0" applyNumberFormat="1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vertical="center" wrapText="1" readingOrder="1"/>
    </xf>
    <xf numFmtId="10" fontId="8" fillId="2" borderId="3" xfId="1" applyNumberFormat="1" applyFont="1" applyFill="1" applyBorder="1" applyAlignment="1">
      <alignment horizontal="center" vertical="center" wrapText="1" readingOrder="1"/>
    </xf>
    <xf numFmtId="4" fontId="9" fillId="0" borderId="3" xfId="0" applyNumberFormat="1" applyFont="1" applyFill="1" applyBorder="1" applyAlignment="1">
      <alignment horizontal="center" vertical="center"/>
    </xf>
    <xf numFmtId="9" fontId="9" fillId="0" borderId="3" xfId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 readingOrder="1"/>
    </xf>
    <xf numFmtId="3" fontId="9" fillId="0" borderId="3" xfId="0" applyNumberFormat="1" applyFont="1" applyFill="1" applyBorder="1" applyAlignment="1">
      <alignment horizontal="center" vertical="center" wrapText="1" readingOrder="1"/>
    </xf>
    <xf numFmtId="2" fontId="9" fillId="0" borderId="3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 wrapText="1" readingOrder="1"/>
    </xf>
    <xf numFmtId="4" fontId="5" fillId="0" borderId="16" xfId="0" applyNumberFormat="1" applyFont="1" applyFill="1" applyBorder="1" applyAlignment="1">
      <alignment horizontal="center" vertical="center" wrapText="1" readingOrder="1"/>
    </xf>
    <xf numFmtId="0" fontId="4" fillId="0" borderId="9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justify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2" fontId="9" fillId="0" borderId="0" xfId="0" applyNumberFormat="1" applyFont="1" applyFill="1" applyBorder="1" applyAlignment="1">
      <alignment horizontal="justify" vertical="center"/>
    </xf>
    <xf numFmtId="9" fontId="9" fillId="2" borderId="0" xfId="1" applyFont="1" applyFill="1" applyBorder="1" applyAlignment="1">
      <alignment horizontal="justify" vertical="center"/>
    </xf>
    <xf numFmtId="4" fontId="9" fillId="0" borderId="0" xfId="0" applyNumberFormat="1" applyFont="1" applyFill="1" applyBorder="1" applyAlignment="1">
      <alignment horizontal="justify" vertical="center" wrapText="1"/>
    </xf>
    <xf numFmtId="2" fontId="9" fillId="2" borderId="0" xfId="0" applyNumberFormat="1" applyFont="1" applyFill="1" applyBorder="1" applyAlignment="1">
      <alignment horizontal="justify" vertical="center"/>
    </xf>
    <xf numFmtId="3" fontId="9" fillId="0" borderId="0" xfId="0" applyNumberFormat="1" applyFont="1" applyFill="1" applyBorder="1" applyAlignment="1">
      <alignment horizontal="justify" vertical="center" wrapText="1"/>
    </xf>
    <xf numFmtId="4" fontId="9" fillId="2" borderId="0" xfId="0" applyNumberFormat="1" applyFont="1" applyFill="1" applyBorder="1" applyAlignment="1">
      <alignment horizontal="justify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readingOrder="1"/>
    </xf>
    <xf numFmtId="4" fontId="4" fillId="2" borderId="17" xfId="0" applyNumberFormat="1" applyFont="1" applyFill="1" applyBorder="1" applyAlignment="1">
      <alignment horizontal="center" vertical="center" wrapText="1"/>
    </xf>
    <xf numFmtId="10" fontId="8" fillId="0" borderId="3" xfId="1" applyNumberFormat="1" applyFont="1" applyFill="1" applyBorder="1" applyAlignment="1">
      <alignment horizontal="center" vertical="center" wrapText="1" readingOrder="1"/>
    </xf>
    <xf numFmtId="4" fontId="8" fillId="2" borderId="3" xfId="0" applyNumberFormat="1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right" vertical="center" wrapText="1" readingOrder="1"/>
    </xf>
    <xf numFmtId="4" fontId="4" fillId="2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readingOrder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 vertical="top" wrapText="1"/>
    </xf>
    <xf numFmtId="10" fontId="5" fillId="0" borderId="9" xfId="1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14" fontId="11" fillId="0" borderId="7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14" fontId="11" fillId="2" borderId="7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8" fillId="0" borderId="0" xfId="0" applyFont="1" applyAlignment="1">
      <alignment horizontal="right" wrapText="1"/>
    </xf>
    <xf numFmtId="0" fontId="17" fillId="0" borderId="0" xfId="0" applyFont="1" applyAlignment="1"/>
    <xf numFmtId="0" fontId="5" fillId="2" borderId="16" xfId="0" applyNumberFormat="1" applyFont="1" applyFill="1" applyBorder="1" applyAlignment="1">
      <alignment horizontal="center" vertical="center" wrapText="1" readingOrder="1"/>
    </xf>
    <xf numFmtId="0" fontId="0" fillId="2" borderId="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4" fontId="11" fillId="0" borderId="25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5" fillId="2" borderId="12" xfId="0" applyNumberFormat="1" applyFont="1" applyFill="1" applyBorder="1" applyAlignment="1">
      <alignment horizontal="center" vertical="center" wrapText="1" readingOrder="1"/>
    </xf>
    <xf numFmtId="0" fontId="5" fillId="2" borderId="22" xfId="0" applyNumberFormat="1" applyFont="1" applyFill="1" applyBorder="1" applyAlignment="1">
      <alignment horizontal="center" vertical="center" wrapText="1" readingOrder="1"/>
    </xf>
    <xf numFmtId="0" fontId="5" fillId="2" borderId="20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0" xfId="0" applyFont="1" applyFill="1" applyAlignment="1">
      <alignment horizontal="right" vertical="center" wrapText="1"/>
    </xf>
    <xf numFmtId="0" fontId="17" fillId="0" borderId="0" xfId="0" applyFont="1" applyFill="1" applyAlignment="1"/>
    <xf numFmtId="0" fontId="0" fillId="0" borderId="0" xfId="0" applyAlignment="1"/>
    <xf numFmtId="0" fontId="9" fillId="0" borderId="3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6;&#1074;&#1080;&#1078;&#1077;&#1085;&#1080;&#1077;%20&#1087;&#1088;&#1086;&#1076;&#1091;&#1082;&#1090;&#1086;&#1074;/&#1056;&#1045;&#1045;&#1057;&#1058;&#1056;&#1067;/&#1103;&#1085;&#1074;&#1072;&#1088;&#1100;%202014%20&#1075;/&#1056;&#1077;&#1077;&#1089;&#1090;&#1088;_&#1087;&#1088;&#1080;&#1083;&#1086;&#1078;&#1077;&#1085;&#1080;&#1077;_1_&#1103;&#1085;&#1074;&#1072;&#1088;&#110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3;&#1085;&#1099;&#1077;/&#1056;&#1077;&#1077;&#1089;&#1090;&#1088;_&#1087;&#1088;&#1080;&#1083;&#1086;&#1078;&#1077;&#1085;&#1080;&#1077;_1_&#1076;&#1077;&#1082;&#1072;&#1073;&#1088;&#1100;_&#1070;&#1088;&#1082;&#1080;&#1085;&#1072;___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ннованые_диапазоны"/>
      <sheetName val="Форма_1_Сборка"/>
      <sheetName val="Сводный отчет"/>
      <sheetName val="СВОД для МИНСТРОя за месяц"/>
      <sheetName val="СВОД для МИНСТРОя накопительно"/>
      <sheetName val="Исходник"/>
    </sheetNames>
    <sheetDataSet>
      <sheetData sheetId="0"/>
      <sheetData sheetId="1"/>
      <sheetData sheetId="2"/>
      <sheetData sheetId="3">
        <row r="1">
          <cell r="A1" t="str">
            <v>6</v>
          </cell>
        </row>
        <row r="2">
          <cell r="A2" t="str">
            <v>5</v>
          </cell>
        </row>
        <row r="4">
          <cell r="A4" t="str">
            <v>Названия строк</v>
          </cell>
          <cell r="B4" t="str">
            <v>Сумма по полю 7</v>
          </cell>
          <cell r="C4" t="str">
            <v>Сумма по полю 8</v>
          </cell>
          <cell r="D4" t="str">
            <v>Сумма по полю 9</v>
          </cell>
          <cell r="E4" t="str">
            <v>Сумма по полю 10</v>
          </cell>
          <cell r="F4" t="str">
            <v>Сумма по полю 11</v>
          </cell>
          <cell r="G4" t="str">
            <v>Сумма по полю 12</v>
          </cell>
          <cell r="H4" t="str">
            <v>Сумма по полю 13</v>
          </cell>
          <cell r="I4" t="str">
            <v>Сумма по полю 14</v>
          </cell>
          <cell r="J4" t="str">
            <v>Сумма по полю 15</v>
          </cell>
          <cell r="K4" t="str">
            <v>Сумма по полю 16</v>
          </cell>
          <cell r="L4" t="str">
            <v>Сумма по полю 17</v>
          </cell>
          <cell r="M4" t="str">
            <v>Сумма по полю 18</v>
          </cell>
          <cell r="N4" t="str">
            <v>Сумма по полю 19</v>
          </cell>
          <cell r="O4" t="str">
            <v>Сумма по полю 20</v>
          </cell>
          <cell r="P4" t="str">
            <v>Сумма по полю 21</v>
          </cell>
          <cell r="Q4" t="str">
            <v>Сумма по полю 22</v>
          </cell>
          <cell r="R4" t="str">
            <v>Сумма по полю 23</v>
          </cell>
          <cell r="S4" t="str">
            <v>Сумма по полю 24</v>
          </cell>
          <cell r="T4" t="str">
            <v>Сумма по полю 25</v>
          </cell>
          <cell r="U4" t="str">
            <v>Сумма по полю 26</v>
          </cell>
          <cell r="V4" t="str">
            <v>Сумма по полю 27</v>
          </cell>
          <cell r="W4" t="str">
            <v>Сумма по полю 28</v>
          </cell>
          <cell r="X4" t="str">
            <v>Сумма по полю 29</v>
          </cell>
          <cell r="Y4" t="str">
            <v>Сумма по полю 30</v>
          </cell>
          <cell r="Z4" t="str">
            <v>Сумма по полю 31</v>
          </cell>
          <cell r="AA4" t="str">
            <v>Сумма по полю 32</v>
          </cell>
          <cell r="AB4" t="str">
            <v>Сумма по полю 33</v>
          </cell>
          <cell r="AC4" t="str">
            <v>Сумма по полю 34</v>
          </cell>
          <cell r="AD4" t="str">
            <v>Сумма по полю 35</v>
          </cell>
          <cell r="AE4" t="str">
            <v>Сумма по полю 36</v>
          </cell>
          <cell r="AF4" t="str">
            <v>Сумма по полю 37</v>
          </cell>
          <cell r="AG4" t="str">
            <v>Сумма по полю 38</v>
          </cell>
        </row>
        <row r="5">
          <cell r="A5" t="str">
            <v>ДФО</v>
          </cell>
        </row>
        <row r="6">
          <cell r="A6" t="str">
            <v>КФО</v>
          </cell>
        </row>
        <row r="7">
          <cell r="A7" t="str">
            <v>ПФО</v>
          </cell>
        </row>
        <row r="8">
          <cell r="A8" t="str">
            <v>резерв</v>
          </cell>
        </row>
        <row r="9">
          <cell r="A9" t="str">
            <v>СЗФО</v>
          </cell>
        </row>
        <row r="10">
          <cell r="A10" t="str">
            <v>СКФО</v>
          </cell>
        </row>
        <row r="11">
          <cell r="A11" t="str">
            <v>СФО</v>
          </cell>
        </row>
        <row r="12">
          <cell r="A12" t="str">
            <v>УФО</v>
          </cell>
        </row>
        <row r="13">
          <cell r="A13" t="str">
            <v>ЦФО</v>
          </cell>
        </row>
        <row r="14">
          <cell r="A14" t="str">
            <v>ЮФО</v>
          </cell>
        </row>
        <row r="15">
          <cell r="A15" t="str">
            <v>Общий итог</v>
          </cell>
        </row>
      </sheetData>
      <sheetData sheetId="4">
        <row r="1">
          <cell r="A1" t="str">
            <v>6</v>
          </cell>
        </row>
        <row r="2">
          <cell r="A2" t="str">
            <v>5</v>
          </cell>
        </row>
        <row r="4">
          <cell r="A4" t="str">
            <v>Названия строк</v>
          </cell>
          <cell r="B4" t="str">
            <v>Сумма по полю 7</v>
          </cell>
          <cell r="C4" t="str">
            <v>Сумма по полю 8</v>
          </cell>
          <cell r="D4" t="str">
            <v>Сумма по полю 9</v>
          </cell>
          <cell r="E4" t="str">
            <v>Сумма по полю 10</v>
          </cell>
          <cell r="F4" t="str">
            <v>Сумма по полю 11</v>
          </cell>
          <cell r="G4" t="str">
            <v>Сумма по полю 12</v>
          </cell>
          <cell r="H4" t="str">
            <v>Сумма по полю 13</v>
          </cell>
          <cell r="I4" t="str">
            <v>Сумма по полю 14</v>
          </cell>
          <cell r="J4" t="str">
            <v>Сумма по полю 15</v>
          </cell>
          <cell r="K4" t="str">
            <v>Сумма по полю 16</v>
          </cell>
          <cell r="L4" t="str">
            <v>Сумма по полю 17</v>
          </cell>
          <cell r="M4" t="str">
            <v>Сумма по полю 18</v>
          </cell>
          <cell r="N4" t="str">
            <v>Сумма по полю 19</v>
          </cell>
          <cell r="O4" t="str">
            <v>Сумма по полю 20</v>
          </cell>
          <cell r="P4" t="str">
            <v>Сумма по полю 21</v>
          </cell>
          <cell r="Q4" t="str">
            <v>Сумма по полю 22</v>
          </cell>
          <cell r="R4" t="str">
            <v>Сумма по полю 23</v>
          </cell>
          <cell r="S4" t="str">
            <v>Сумма по полю 24</v>
          </cell>
          <cell r="T4" t="str">
            <v>Сумма по полю 25</v>
          </cell>
          <cell r="U4" t="str">
            <v>Сумма по полю 26</v>
          </cell>
          <cell r="V4" t="str">
            <v>Сумма по полю 27</v>
          </cell>
          <cell r="W4" t="str">
            <v>Сумма по полю 28</v>
          </cell>
          <cell r="X4" t="str">
            <v>Сумма по полю 29</v>
          </cell>
          <cell r="Y4" t="str">
            <v>Сумма по полю 30</v>
          </cell>
          <cell r="Z4" t="str">
            <v>Сумма по полю 31</v>
          </cell>
          <cell r="AA4" t="str">
            <v>Сумма по полю 32</v>
          </cell>
          <cell r="AB4" t="str">
            <v>Сумма по полю 33</v>
          </cell>
          <cell r="AC4" t="str">
            <v>Сумма по полю 34</v>
          </cell>
          <cell r="AD4" t="str">
            <v>Сумма по полю 35</v>
          </cell>
          <cell r="AE4" t="str">
            <v>Сумма по полю 36</v>
          </cell>
          <cell r="AF4" t="str">
            <v>Сумма по полю 37</v>
          </cell>
          <cell r="AG4" t="str">
            <v>Сумма по полю 38</v>
          </cell>
        </row>
        <row r="5">
          <cell r="A5" t="str">
            <v>ДФО</v>
          </cell>
          <cell r="B5">
            <v>37</v>
          </cell>
          <cell r="C5">
            <v>11</v>
          </cell>
          <cell r="D5">
            <v>113.3</v>
          </cell>
          <cell r="E5">
            <v>2</v>
          </cell>
          <cell r="F5">
            <v>94.1</v>
          </cell>
          <cell r="G5">
            <v>9</v>
          </cell>
          <cell r="H5">
            <v>19.2</v>
          </cell>
          <cell r="I5">
            <v>120.9</v>
          </cell>
          <cell r="J5">
            <v>0</v>
          </cell>
          <cell r="K5">
            <v>0</v>
          </cell>
          <cell r="L5">
            <v>9</v>
          </cell>
          <cell r="M5">
            <v>13.66</v>
          </cell>
          <cell r="N5">
            <v>13.66</v>
          </cell>
          <cell r="O5">
            <v>458.83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55097</v>
          </cell>
          <cell r="AB5">
            <v>30000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КФО</v>
          </cell>
          <cell r="B6">
            <v>70</v>
          </cell>
          <cell r="C6">
            <v>7</v>
          </cell>
          <cell r="D6">
            <v>41.98</v>
          </cell>
          <cell r="E6">
            <v>1</v>
          </cell>
          <cell r="F6">
            <v>2.0289999999999999</v>
          </cell>
          <cell r="G6">
            <v>6</v>
          </cell>
          <cell r="H6">
            <v>39.949999999999996</v>
          </cell>
          <cell r="I6">
            <v>25</v>
          </cell>
          <cell r="J6">
            <v>0</v>
          </cell>
          <cell r="K6">
            <v>0</v>
          </cell>
          <cell r="L6">
            <v>1</v>
          </cell>
          <cell r="M6">
            <v>28.8</v>
          </cell>
          <cell r="N6">
            <v>25.007999999999999</v>
          </cell>
          <cell r="O6">
            <v>28.8</v>
          </cell>
          <cell r="P6">
            <v>0.95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46000</v>
          </cell>
          <cell r="AB6">
            <v>30000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42036</v>
          </cell>
        </row>
        <row r="7">
          <cell r="A7" t="str">
            <v>ПФО</v>
          </cell>
          <cell r="B7">
            <v>1039</v>
          </cell>
          <cell r="C7">
            <v>389</v>
          </cell>
          <cell r="D7">
            <v>2447.9070000000002</v>
          </cell>
          <cell r="E7">
            <v>387</v>
          </cell>
          <cell r="F7">
            <v>2423.9586000000004</v>
          </cell>
          <cell r="G7">
            <v>2</v>
          </cell>
          <cell r="H7">
            <v>23.959399999999999</v>
          </cell>
          <cell r="I7">
            <v>2513.1857699999996</v>
          </cell>
          <cell r="J7">
            <v>0</v>
          </cell>
          <cell r="K7">
            <v>0</v>
          </cell>
          <cell r="L7">
            <v>36</v>
          </cell>
          <cell r="M7">
            <v>873.61999999999989</v>
          </cell>
          <cell r="N7">
            <v>862.31</v>
          </cell>
          <cell r="O7">
            <v>5696.6589999999997</v>
          </cell>
          <cell r="P7">
            <v>5.1070000000000002</v>
          </cell>
          <cell r="Q7">
            <v>30098.86</v>
          </cell>
          <cell r="R7">
            <v>0</v>
          </cell>
          <cell r="S7">
            <v>0</v>
          </cell>
          <cell r="T7">
            <v>30000</v>
          </cell>
          <cell r="U7">
            <v>187.3</v>
          </cell>
          <cell r="V7">
            <v>187.3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459151.25</v>
          </cell>
          <cell r="AB7">
            <v>330000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210158</v>
          </cell>
        </row>
        <row r="8">
          <cell r="A8" t="str">
            <v>резерв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42036</v>
          </cell>
        </row>
        <row r="9">
          <cell r="A9" t="str">
            <v>СЗФО</v>
          </cell>
          <cell r="B9">
            <v>76</v>
          </cell>
          <cell r="C9">
            <v>96</v>
          </cell>
          <cell r="D9">
            <v>127.38409999999999</v>
          </cell>
          <cell r="E9">
            <v>89</v>
          </cell>
          <cell r="F9">
            <v>15.4541</v>
          </cell>
          <cell r="G9">
            <v>7</v>
          </cell>
          <cell r="H9">
            <v>111.93</v>
          </cell>
          <cell r="I9">
            <v>80.146000000000001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139.345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41300</v>
          </cell>
          <cell r="AB9">
            <v>30000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126108</v>
          </cell>
        </row>
        <row r="10">
          <cell r="A10" t="str">
            <v>СКФО</v>
          </cell>
          <cell r="B10">
            <v>48</v>
          </cell>
          <cell r="C10">
            <v>20</v>
          </cell>
          <cell r="D10">
            <v>173.96809999999999</v>
          </cell>
          <cell r="E10">
            <v>17</v>
          </cell>
          <cell r="F10">
            <v>170.85810000000001</v>
          </cell>
          <cell r="G10">
            <v>3</v>
          </cell>
          <cell r="H10">
            <v>3.11</v>
          </cell>
          <cell r="I10">
            <v>1518.239</v>
          </cell>
          <cell r="J10">
            <v>0</v>
          </cell>
          <cell r="K10">
            <v>0</v>
          </cell>
          <cell r="L10">
            <v>1</v>
          </cell>
          <cell r="M10">
            <v>41.139000000000003</v>
          </cell>
          <cell r="N10">
            <v>41.139000000000003</v>
          </cell>
          <cell r="O10">
            <v>1518.279</v>
          </cell>
          <cell r="P10">
            <v>0.05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105000</v>
          </cell>
          <cell r="AB10">
            <v>84000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84072</v>
          </cell>
        </row>
        <row r="11">
          <cell r="A11" t="str">
            <v>СФО</v>
          </cell>
          <cell r="B11">
            <v>0</v>
          </cell>
          <cell r="C11">
            <v>27</v>
          </cell>
          <cell r="D11">
            <v>337.26929999999999</v>
          </cell>
          <cell r="E11">
            <v>12</v>
          </cell>
          <cell r="F11">
            <v>59.964199999999998</v>
          </cell>
          <cell r="G11">
            <v>15</v>
          </cell>
          <cell r="H11">
            <v>277.30549999999999</v>
          </cell>
          <cell r="I11">
            <v>283.25599999999997</v>
          </cell>
          <cell r="J11">
            <v>0</v>
          </cell>
          <cell r="K11">
            <v>0</v>
          </cell>
          <cell r="L11">
            <v>4</v>
          </cell>
          <cell r="M11">
            <v>22153.37</v>
          </cell>
          <cell r="N11">
            <v>22153.37</v>
          </cell>
          <cell r="O11">
            <v>284.76499999999999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187026</v>
          </cell>
          <cell r="AB11">
            <v>120000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252218</v>
          </cell>
        </row>
        <row r="12">
          <cell r="A12" t="str">
            <v>УФО</v>
          </cell>
          <cell r="B12">
            <v>19</v>
          </cell>
          <cell r="C12">
            <v>24</v>
          </cell>
          <cell r="D12">
            <v>90.284999999999997</v>
          </cell>
          <cell r="E12">
            <v>24</v>
          </cell>
          <cell r="F12">
            <v>90.284999999999997</v>
          </cell>
          <cell r="G12">
            <v>0</v>
          </cell>
          <cell r="H12">
            <v>0</v>
          </cell>
          <cell r="I12">
            <v>573.38</v>
          </cell>
          <cell r="J12">
            <v>0</v>
          </cell>
          <cell r="K12">
            <v>0</v>
          </cell>
          <cell r="L12">
            <v>3</v>
          </cell>
          <cell r="M12">
            <v>18.239999999999998</v>
          </cell>
          <cell r="N12">
            <v>18.239999999999998</v>
          </cell>
          <cell r="O12">
            <v>1576.2399999999998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39389.46</v>
          </cell>
          <cell r="AB12">
            <v>29828.57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84072</v>
          </cell>
        </row>
        <row r="13">
          <cell r="A13" t="str">
            <v>ЦФО</v>
          </cell>
          <cell r="B13">
            <v>575</v>
          </cell>
          <cell r="C13">
            <v>247</v>
          </cell>
          <cell r="D13">
            <v>1555.6286</v>
          </cell>
          <cell r="E13">
            <v>247</v>
          </cell>
          <cell r="F13">
            <v>1555.6286</v>
          </cell>
          <cell r="G13">
            <v>0</v>
          </cell>
          <cell r="H13">
            <v>0</v>
          </cell>
          <cell r="I13">
            <v>1841.9659999999999</v>
          </cell>
          <cell r="J13">
            <v>0</v>
          </cell>
          <cell r="K13">
            <v>0</v>
          </cell>
          <cell r="L13">
            <v>53</v>
          </cell>
          <cell r="M13">
            <v>523.72</v>
          </cell>
          <cell r="N13">
            <v>299.62600000000003</v>
          </cell>
          <cell r="O13">
            <v>7978.5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60000</v>
          </cell>
          <cell r="U13">
            <v>703.58999999999992</v>
          </cell>
          <cell r="V13">
            <v>647.49</v>
          </cell>
          <cell r="W13">
            <v>56.1</v>
          </cell>
          <cell r="X13">
            <v>0</v>
          </cell>
          <cell r="Y13">
            <v>12</v>
          </cell>
          <cell r="Z13">
            <v>703.58999999999992</v>
          </cell>
          <cell r="AA13">
            <v>357424</v>
          </cell>
          <cell r="AB13">
            <v>296711</v>
          </cell>
          <cell r="AC13">
            <v>10496600</v>
          </cell>
          <cell r="AD13">
            <v>8</v>
          </cell>
          <cell r="AE13">
            <v>0</v>
          </cell>
          <cell r="AF13">
            <v>0</v>
          </cell>
          <cell r="AG13">
            <v>377930</v>
          </cell>
        </row>
        <row r="14">
          <cell r="A14" t="str">
            <v>ЮФО</v>
          </cell>
          <cell r="B14">
            <v>460</v>
          </cell>
          <cell r="C14">
            <v>9</v>
          </cell>
          <cell r="D14">
            <v>377.57000000000005</v>
          </cell>
          <cell r="E14">
            <v>6</v>
          </cell>
          <cell r="F14">
            <v>352.97</v>
          </cell>
          <cell r="G14">
            <v>3</v>
          </cell>
          <cell r="H14">
            <v>24.6</v>
          </cell>
          <cell r="I14">
            <v>1072.4000000000001</v>
          </cell>
          <cell r="J14">
            <v>0</v>
          </cell>
          <cell r="K14">
            <v>0</v>
          </cell>
          <cell r="L14">
            <v>2</v>
          </cell>
          <cell r="M14">
            <v>43.3</v>
          </cell>
          <cell r="N14">
            <v>43.3</v>
          </cell>
          <cell r="O14">
            <v>1656.6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113656.7</v>
          </cell>
          <cell r="AB14">
            <v>88000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126108</v>
          </cell>
        </row>
        <row r="15">
          <cell r="A15" t="str">
            <v>Общий итог</v>
          </cell>
          <cell r="B15">
            <v>2324</v>
          </cell>
          <cell r="C15">
            <v>830</v>
          </cell>
          <cell r="D15">
            <v>5265.2920999999997</v>
          </cell>
          <cell r="E15">
            <v>785</v>
          </cell>
          <cell r="F15">
            <v>4765.2475999999997</v>
          </cell>
          <cell r="G15">
            <v>45</v>
          </cell>
          <cell r="H15">
            <v>500.05490000000003</v>
          </cell>
          <cell r="I15">
            <v>8028.4727700000003</v>
          </cell>
          <cell r="J15">
            <v>0</v>
          </cell>
          <cell r="K15">
            <v>0</v>
          </cell>
          <cell r="L15">
            <v>109</v>
          </cell>
          <cell r="M15">
            <v>23695.849000000002</v>
          </cell>
          <cell r="N15">
            <v>23456.652999999998</v>
          </cell>
          <cell r="O15">
            <v>19338.018</v>
          </cell>
          <cell r="P15">
            <v>6.1070000000000002</v>
          </cell>
          <cell r="Q15">
            <v>30098.86</v>
          </cell>
          <cell r="R15">
            <v>0</v>
          </cell>
          <cell r="S15">
            <v>0</v>
          </cell>
          <cell r="T15">
            <v>90000</v>
          </cell>
          <cell r="U15">
            <v>890.88999999999987</v>
          </cell>
          <cell r="V15">
            <v>834.79</v>
          </cell>
          <cell r="W15">
            <v>56.1</v>
          </cell>
          <cell r="X15">
            <v>0</v>
          </cell>
          <cell r="Y15">
            <v>12</v>
          </cell>
          <cell r="Z15">
            <v>703.58999999999992</v>
          </cell>
          <cell r="AA15">
            <v>1404044.41</v>
          </cell>
          <cell r="AB15">
            <v>1038539.57</v>
          </cell>
          <cell r="AC15">
            <v>10496600</v>
          </cell>
          <cell r="AD15">
            <v>8</v>
          </cell>
          <cell r="AE15">
            <v>0</v>
          </cell>
          <cell r="AF15">
            <v>0</v>
          </cell>
          <cell r="AG15">
            <v>1344738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ннованые_диапазоны"/>
      <sheetName val="Форма_1_Сборка"/>
      <sheetName val="Сводный отчет"/>
      <sheetName val="СВОД для МИНСТРОя за месяц"/>
      <sheetName val="СВОД для МИНСТРОя накопительно"/>
      <sheetName val="Исходник"/>
    </sheetNames>
    <sheetDataSet>
      <sheetData sheetId="0"/>
      <sheetData sheetId="1"/>
      <sheetData sheetId="2"/>
      <sheetData sheetId="3">
        <row r="1">
          <cell r="A1" t="str">
            <v>6</v>
          </cell>
        </row>
        <row r="2">
          <cell r="A2" t="str">
            <v>5</v>
          </cell>
        </row>
        <row r="4">
          <cell r="A4" t="str">
            <v>Названия строк</v>
          </cell>
          <cell r="B4" t="str">
            <v>Сумма по полю 7</v>
          </cell>
          <cell r="C4" t="str">
            <v>Сумма по полю 8</v>
          </cell>
          <cell r="D4" t="str">
            <v>Сумма по полю 9</v>
          </cell>
          <cell r="E4" t="str">
            <v>Сумма по полю 10</v>
          </cell>
          <cell r="F4" t="str">
            <v>Сумма по полю 11</v>
          </cell>
          <cell r="G4" t="str">
            <v>Сумма по полю 12</v>
          </cell>
          <cell r="H4" t="str">
            <v>Сумма по полю 13</v>
          </cell>
          <cell r="I4" t="str">
            <v>Сумма по полю 14</v>
          </cell>
          <cell r="J4" t="str">
            <v>Сумма по полю 15</v>
          </cell>
          <cell r="K4" t="str">
            <v>Сумма по полю 16</v>
          </cell>
          <cell r="L4" t="str">
            <v>Сумма по полю 17</v>
          </cell>
          <cell r="M4" t="str">
            <v>Сумма по полю 18</v>
          </cell>
          <cell r="N4" t="str">
            <v>Сумма по полю 19</v>
          </cell>
          <cell r="O4" t="str">
            <v>Сумма по полю 20</v>
          </cell>
          <cell r="P4" t="str">
            <v>Сумма по полю 21</v>
          </cell>
          <cell r="Q4" t="str">
            <v>Сумма по полю 22</v>
          </cell>
          <cell r="R4" t="str">
            <v>Сумма по полю 23</v>
          </cell>
          <cell r="S4" t="str">
            <v>Сумма по полю 24</v>
          </cell>
          <cell r="T4" t="str">
            <v>Сумма по полю 25</v>
          </cell>
          <cell r="U4" t="str">
            <v>Сумма по полю 26</v>
          </cell>
          <cell r="V4" t="str">
            <v>Сумма по полю 27</v>
          </cell>
          <cell r="W4" t="str">
            <v>Сумма по полю 28</v>
          </cell>
          <cell r="X4" t="str">
            <v>Сумма по полю 29</v>
          </cell>
          <cell r="Y4" t="str">
            <v>Сумма по полю 30</v>
          </cell>
          <cell r="Z4" t="str">
            <v>Сумма по полю 31</v>
          </cell>
          <cell r="AA4" t="str">
            <v>Сумма по полю 32</v>
          </cell>
          <cell r="AB4" t="str">
            <v>Сумма по полю 33</v>
          </cell>
          <cell r="AC4" t="str">
            <v>Сумма по полю 34</v>
          </cell>
          <cell r="AD4" t="str">
            <v>Сумма по полю 35</v>
          </cell>
          <cell r="AE4" t="str">
            <v>Сумма по полю 36</v>
          </cell>
          <cell r="AF4" t="str">
            <v>Сумма по полю 37</v>
          </cell>
          <cell r="AG4" t="str">
            <v>Сумма по полю 38</v>
          </cell>
        </row>
        <row r="5">
          <cell r="A5" t="str">
            <v>ДФО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55097</v>
          </cell>
          <cell r="AB5">
            <v>30000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КФО</v>
          </cell>
          <cell r="B6">
            <v>43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46000</v>
          </cell>
          <cell r="AB6">
            <v>30000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ПФО</v>
          </cell>
          <cell r="B7">
            <v>322</v>
          </cell>
          <cell r="C7">
            <v>10</v>
          </cell>
          <cell r="D7">
            <v>268.67939999999999</v>
          </cell>
          <cell r="E7">
            <v>8</v>
          </cell>
          <cell r="F7">
            <v>244.73</v>
          </cell>
          <cell r="G7">
            <v>2</v>
          </cell>
          <cell r="H7">
            <v>23.959399999999999</v>
          </cell>
          <cell r="I7">
            <v>265</v>
          </cell>
          <cell r="J7">
            <v>0</v>
          </cell>
          <cell r="K7">
            <v>0</v>
          </cell>
          <cell r="L7">
            <v>6</v>
          </cell>
          <cell r="M7">
            <v>6</v>
          </cell>
          <cell r="N7">
            <v>728.55</v>
          </cell>
          <cell r="O7">
            <v>1122.519</v>
          </cell>
          <cell r="P7">
            <v>6.2069999999999999</v>
          </cell>
          <cell r="Q7">
            <v>30.86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250237.25</v>
          </cell>
          <cell r="AB7">
            <v>180000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168033</v>
          </cell>
        </row>
        <row r="8">
          <cell r="A8" t="str">
            <v>СЗФО</v>
          </cell>
          <cell r="B8">
            <v>0</v>
          </cell>
          <cell r="C8">
            <v>1</v>
          </cell>
          <cell r="D8">
            <v>5.75</v>
          </cell>
          <cell r="E8">
            <v>0</v>
          </cell>
          <cell r="F8">
            <v>0</v>
          </cell>
          <cell r="G8">
            <v>1</v>
          </cell>
          <cell r="H8">
            <v>5.75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210019</v>
          </cell>
        </row>
        <row r="9">
          <cell r="A9" t="str">
            <v>СКФО</v>
          </cell>
          <cell r="B9">
            <v>181</v>
          </cell>
          <cell r="C9">
            <v>5</v>
          </cell>
          <cell r="D9">
            <v>8.4581999999999997</v>
          </cell>
          <cell r="E9">
            <v>1</v>
          </cell>
          <cell r="F9">
            <v>1.2965</v>
          </cell>
          <cell r="G9">
            <v>4</v>
          </cell>
          <cell r="H9">
            <v>7.1616999999999997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25</v>
          </cell>
          <cell r="P9">
            <v>0.02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67500</v>
          </cell>
          <cell r="AB9">
            <v>54000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84010</v>
          </cell>
        </row>
        <row r="10">
          <cell r="A10" t="str">
            <v>СФО</v>
          </cell>
          <cell r="B10">
            <v>0</v>
          </cell>
          <cell r="C10">
            <v>14</v>
          </cell>
          <cell r="D10">
            <v>125.75</v>
          </cell>
          <cell r="E10">
            <v>7</v>
          </cell>
          <cell r="F10">
            <v>69.41</v>
          </cell>
          <cell r="G10">
            <v>7</v>
          </cell>
          <cell r="H10">
            <v>56.34</v>
          </cell>
          <cell r="I10">
            <v>382.16</v>
          </cell>
          <cell r="J10">
            <v>0</v>
          </cell>
          <cell r="K10">
            <v>0</v>
          </cell>
          <cell r="L10">
            <v>1</v>
          </cell>
          <cell r="M10">
            <v>10.199999999999999</v>
          </cell>
          <cell r="N10">
            <v>10.199999999999999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76410</v>
          </cell>
          <cell r="AB10">
            <v>60000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294035</v>
          </cell>
        </row>
        <row r="11">
          <cell r="A11" t="str">
            <v>УФО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84010</v>
          </cell>
        </row>
        <row r="12">
          <cell r="A12" t="str">
            <v>ЦФО</v>
          </cell>
          <cell r="B12">
            <v>128</v>
          </cell>
          <cell r="C12">
            <v>11</v>
          </cell>
          <cell r="D12">
            <v>256.39940000000001</v>
          </cell>
          <cell r="E12">
            <v>6</v>
          </cell>
          <cell r="F12">
            <v>199.9</v>
          </cell>
          <cell r="G12">
            <v>5</v>
          </cell>
          <cell r="H12">
            <v>56.499400000000001</v>
          </cell>
          <cell r="I12">
            <v>215.1</v>
          </cell>
          <cell r="J12">
            <v>0</v>
          </cell>
          <cell r="K12">
            <v>0</v>
          </cell>
          <cell r="L12">
            <v>13</v>
          </cell>
          <cell r="M12">
            <v>114.88999999999999</v>
          </cell>
          <cell r="N12">
            <v>79.489999999999995</v>
          </cell>
          <cell r="O12">
            <v>288.80000000000018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60000</v>
          </cell>
          <cell r="U12">
            <v>75</v>
          </cell>
          <cell r="V12">
            <v>75</v>
          </cell>
          <cell r="W12">
            <v>0</v>
          </cell>
          <cell r="X12">
            <v>0</v>
          </cell>
          <cell r="Y12">
            <v>3</v>
          </cell>
          <cell r="Z12">
            <v>75</v>
          </cell>
          <cell r="AA12">
            <v>244034</v>
          </cell>
          <cell r="AB12">
            <v>210000</v>
          </cell>
          <cell r="AC12">
            <v>2250000</v>
          </cell>
          <cell r="AD12">
            <v>1</v>
          </cell>
          <cell r="AE12">
            <v>0</v>
          </cell>
          <cell r="AF12">
            <v>0</v>
          </cell>
          <cell r="AG12">
            <v>335674</v>
          </cell>
        </row>
        <row r="13">
          <cell r="A13" t="str">
            <v>ЮФО</v>
          </cell>
          <cell r="B13">
            <v>144</v>
          </cell>
          <cell r="C13">
            <v>4</v>
          </cell>
          <cell r="D13">
            <v>302.55</v>
          </cell>
          <cell r="E13">
            <v>3</v>
          </cell>
          <cell r="F13">
            <v>289.05</v>
          </cell>
          <cell r="G13">
            <v>1</v>
          </cell>
          <cell r="H13">
            <v>13.5</v>
          </cell>
          <cell r="I13">
            <v>990</v>
          </cell>
          <cell r="J13">
            <v>0</v>
          </cell>
          <cell r="K13">
            <v>0</v>
          </cell>
          <cell r="L13">
            <v>2</v>
          </cell>
          <cell r="M13">
            <v>43.3</v>
          </cell>
          <cell r="N13">
            <v>43.3</v>
          </cell>
          <cell r="O13">
            <v>155.80000000000001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83628</v>
          </cell>
          <cell r="AB13">
            <v>58000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126015</v>
          </cell>
        </row>
        <row r="14">
          <cell r="A14" t="str">
            <v>Общий итог</v>
          </cell>
          <cell r="B14">
            <v>818</v>
          </cell>
          <cell r="C14">
            <v>45</v>
          </cell>
          <cell r="D14">
            <v>967.58699999999999</v>
          </cell>
          <cell r="E14">
            <v>25</v>
          </cell>
          <cell r="F14">
            <v>804.38650000000007</v>
          </cell>
          <cell r="G14">
            <v>20</v>
          </cell>
          <cell r="H14">
            <v>163.2105</v>
          </cell>
          <cell r="I14">
            <v>1852.2600000000002</v>
          </cell>
          <cell r="J14">
            <v>0</v>
          </cell>
          <cell r="K14">
            <v>0</v>
          </cell>
          <cell r="L14">
            <v>22</v>
          </cell>
          <cell r="M14">
            <v>174.39</v>
          </cell>
          <cell r="N14">
            <v>861.54</v>
          </cell>
          <cell r="O14">
            <v>1592.1190000000001</v>
          </cell>
          <cell r="P14">
            <v>6.2269999999999994</v>
          </cell>
          <cell r="Q14">
            <v>30.86</v>
          </cell>
          <cell r="R14">
            <v>0</v>
          </cell>
          <cell r="S14">
            <v>0</v>
          </cell>
          <cell r="T14">
            <v>60000</v>
          </cell>
          <cell r="U14">
            <v>75</v>
          </cell>
          <cell r="V14">
            <v>75</v>
          </cell>
          <cell r="W14">
            <v>0</v>
          </cell>
          <cell r="X14">
            <v>0</v>
          </cell>
          <cell r="Y14">
            <v>3</v>
          </cell>
          <cell r="Z14">
            <v>75</v>
          </cell>
          <cell r="AA14">
            <v>822906.25</v>
          </cell>
          <cell r="AB14">
            <v>622000</v>
          </cell>
          <cell r="AC14">
            <v>2250000</v>
          </cell>
          <cell r="AD14">
            <v>1</v>
          </cell>
          <cell r="AE14">
            <v>0</v>
          </cell>
          <cell r="AF14">
            <v>0</v>
          </cell>
          <cell r="AG14">
            <v>1301796</v>
          </cell>
        </row>
      </sheetData>
      <sheetData sheetId="4">
        <row r="1">
          <cell r="A1" t="str">
            <v>6</v>
          </cell>
        </row>
        <row r="2">
          <cell r="A2" t="str">
            <v>5</v>
          </cell>
        </row>
        <row r="4">
          <cell r="A4" t="str">
            <v>Названия строк</v>
          </cell>
          <cell r="B4" t="str">
            <v>Сумма по полю 7</v>
          </cell>
          <cell r="C4" t="str">
            <v>Сумма по полю 8</v>
          </cell>
          <cell r="D4" t="str">
            <v>Сумма по полю 9</v>
          </cell>
          <cell r="E4" t="str">
            <v>Сумма по полю 10</v>
          </cell>
          <cell r="F4" t="str">
            <v>Сумма по полю 11</v>
          </cell>
          <cell r="G4" t="str">
            <v>Сумма по полю 12</v>
          </cell>
          <cell r="H4" t="str">
            <v>Сумма по полю 13</v>
          </cell>
          <cell r="I4" t="str">
            <v>Сумма по полю 14</v>
          </cell>
          <cell r="J4" t="str">
            <v>Сумма по полю 15</v>
          </cell>
          <cell r="K4" t="str">
            <v>Сумма по полю 16</v>
          </cell>
          <cell r="L4" t="str">
            <v>Сумма по полю 17</v>
          </cell>
          <cell r="M4" t="str">
            <v>Сумма по полю 18</v>
          </cell>
          <cell r="N4" t="str">
            <v>Сумма по полю 19</v>
          </cell>
          <cell r="O4" t="str">
            <v>Сумма по полю 20</v>
          </cell>
          <cell r="P4" t="str">
            <v>Сумма по полю 21</v>
          </cell>
          <cell r="Q4" t="str">
            <v>Сумма по полю 22</v>
          </cell>
          <cell r="R4" t="str">
            <v>Сумма по полю 23</v>
          </cell>
          <cell r="S4" t="str">
            <v>Сумма по полю 24</v>
          </cell>
          <cell r="T4" t="str">
            <v>Сумма по полю 25</v>
          </cell>
          <cell r="U4" t="str">
            <v>Сумма по полю 26</v>
          </cell>
          <cell r="V4" t="str">
            <v>Сумма по полю 27</v>
          </cell>
          <cell r="W4" t="str">
            <v>Сумма по полю 28</v>
          </cell>
          <cell r="X4" t="str">
            <v>Сумма по полю 29</v>
          </cell>
          <cell r="Y4" t="str">
            <v>Сумма по полю 30</v>
          </cell>
          <cell r="Z4" t="str">
            <v>Сумма по полю 31</v>
          </cell>
          <cell r="AA4" t="str">
            <v>Сумма по полю 32</v>
          </cell>
          <cell r="AB4" t="str">
            <v>Сумма по полю 33</v>
          </cell>
          <cell r="AC4" t="str">
            <v>Сумма по полю 34</v>
          </cell>
          <cell r="AD4" t="str">
            <v>Сумма по полю 35</v>
          </cell>
          <cell r="AE4" t="str">
            <v>Сумма по полю 36</v>
          </cell>
          <cell r="AF4" t="str">
            <v>Сумма по полю 37</v>
          </cell>
          <cell r="AG4" t="str">
            <v>Сумма по полю 38</v>
          </cell>
        </row>
        <row r="5">
          <cell r="A5" t="str">
            <v>ДФО</v>
          </cell>
          <cell r="B5">
            <v>0</v>
          </cell>
          <cell r="C5">
            <v>11</v>
          </cell>
          <cell r="D5">
            <v>113.3</v>
          </cell>
          <cell r="E5">
            <v>2</v>
          </cell>
          <cell r="F5">
            <v>94.1</v>
          </cell>
          <cell r="G5">
            <v>9</v>
          </cell>
          <cell r="H5">
            <v>19.2</v>
          </cell>
          <cell r="I5">
            <v>120.92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458.83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55097</v>
          </cell>
          <cell r="AB5">
            <v>30000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КФО</v>
          </cell>
          <cell r="B6">
            <v>52</v>
          </cell>
          <cell r="C6">
            <v>3</v>
          </cell>
          <cell r="D6">
            <v>12.15</v>
          </cell>
          <cell r="E6">
            <v>1</v>
          </cell>
          <cell r="F6">
            <v>2.0289999999999999</v>
          </cell>
          <cell r="G6">
            <v>2</v>
          </cell>
          <cell r="H6">
            <v>10.119999999999999</v>
          </cell>
          <cell r="I6">
            <v>25</v>
          </cell>
          <cell r="J6">
            <v>0</v>
          </cell>
          <cell r="K6">
            <v>0</v>
          </cell>
          <cell r="L6">
            <v>1</v>
          </cell>
          <cell r="M6">
            <v>28.8</v>
          </cell>
          <cell r="N6">
            <v>25</v>
          </cell>
          <cell r="O6">
            <v>28.8</v>
          </cell>
          <cell r="P6">
            <v>0.95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46000</v>
          </cell>
          <cell r="AB6">
            <v>30000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ПФО</v>
          </cell>
          <cell r="B7">
            <v>499</v>
          </cell>
          <cell r="C7">
            <v>379</v>
          </cell>
          <cell r="D7">
            <v>2208.3069999999998</v>
          </cell>
          <cell r="E7">
            <v>377</v>
          </cell>
          <cell r="F7">
            <v>2184.3586</v>
          </cell>
          <cell r="G7">
            <v>2</v>
          </cell>
          <cell r="H7">
            <v>23.959399999999999</v>
          </cell>
          <cell r="I7">
            <v>1889.10877</v>
          </cell>
          <cell r="J7">
            <v>0</v>
          </cell>
          <cell r="K7">
            <v>0</v>
          </cell>
          <cell r="L7">
            <v>25</v>
          </cell>
          <cell r="M7">
            <v>752.55</v>
          </cell>
          <cell r="N7">
            <v>728.55</v>
          </cell>
          <cell r="O7">
            <v>5024.2190000000001</v>
          </cell>
          <cell r="P7">
            <v>11.207000000000001</v>
          </cell>
          <cell r="Q7">
            <v>60.927999999999997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287995.25</v>
          </cell>
          <cell r="AB7">
            <v>209751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168033</v>
          </cell>
        </row>
        <row r="8">
          <cell r="A8" t="str">
            <v>СЗФО</v>
          </cell>
          <cell r="B8">
            <v>0</v>
          </cell>
          <cell r="C8">
            <v>4</v>
          </cell>
          <cell r="D8">
            <v>74.33</v>
          </cell>
          <cell r="E8">
            <v>0</v>
          </cell>
          <cell r="F8">
            <v>0</v>
          </cell>
          <cell r="G8">
            <v>4</v>
          </cell>
          <cell r="H8">
            <v>74.33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210019</v>
          </cell>
        </row>
        <row r="9">
          <cell r="A9" t="str">
            <v>СКФО</v>
          </cell>
          <cell r="B9">
            <v>181</v>
          </cell>
          <cell r="C9">
            <v>22</v>
          </cell>
          <cell r="D9">
            <v>178.3494</v>
          </cell>
          <cell r="E9">
            <v>18</v>
          </cell>
          <cell r="F9">
            <v>171.18769999999998</v>
          </cell>
          <cell r="G9">
            <v>4</v>
          </cell>
          <cell r="H9">
            <v>7.1616999999999997</v>
          </cell>
          <cell r="I9">
            <v>1210.7389999999998</v>
          </cell>
          <cell r="J9">
            <v>0</v>
          </cell>
          <cell r="K9">
            <v>0</v>
          </cell>
          <cell r="L9">
            <v>1</v>
          </cell>
          <cell r="M9">
            <v>41.139000000000003</v>
          </cell>
          <cell r="N9">
            <v>41.139000000000003</v>
          </cell>
          <cell r="O9">
            <v>1543.2789999999998</v>
          </cell>
          <cell r="P9">
            <v>0.05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67500</v>
          </cell>
          <cell r="AB9">
            <v>54000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84010</v>
          </cell>
        </row>
        <row r="10">
          <cell r="A10" t="str">
            <v>СФО</v>
          </cell>
          <cell r="B10">
            <v>0</v>
          </cell>
          <cell r="C10">
            <v>22</v>
          </cell>
          <cell r="D10">
            <v>199.52560000000003</v>
          </cell>
          <cell r="E10">
            <v>13</v>
          </cell>
          <cell r="F10">
            <v>82.727999999999994</v>
          </cell>
          <cell r="G10">
            <v>9</v>
          </cell>
          <cell r="H10">
            <v>116.79760000000002</v>
          </cell>
          <cell r="I10">
            <v>407.56</v>
          </cell>
          <cell r="J10">
            <v>0</v>
          </cell>
          <cell r="K10">
            <v>0</v>
          </cell>
          <cell r="L10">
            <v>1</v>
          </cell>
          <cell r="M10">
            <v>10.199999999999999</v>
          </cell>
          <cell r="N10">
            <v>10.199999999999999</v>
          </cell>
          <cell r="O10">
            <v>51.746000000000002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76410</v>
          </cell>
          <cell r="AB10">
            <v>60000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294035</v>
          </cell>
        </row>
        <row r="11">
          <cell r="A11" t="str">
            <v>УФО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84010</v>
          </cell>
        </row>
        <row r="12">
          <cell r="A12" t="str">
            <v>ЦФО</v>
          </cell>
          <cell r="B12">
            <v>486</v>
          </cell>
          <cell r="C12">
            <v>246</v>
          </cell>
          <cell r="D12">
            <v>1471.4679999999998</v>
          </cell>
          <cell r="E12">
            <v>241</v>
          </cell>
          <cell r="F12">
            <v>1414.9685999999999</v>
          </cell>
          <cell r="G12">
            <v>5</v>
          </cell>
          <cell r="H12">
            <v>56.499400000000001</v>
          </cell>
          <cell r="I12">
            <v>1635.0259999999998</v>
          </cell>
          <cell r="J12">
            <v>4</v>
          </cell>
          <cell r="K12">
            <v>106.8</v>
          </cell>
          <cell r="L12">
            <v>38</v>
          </cell>
          <cell r="M12">
            <v>418.95</v>
          </cell>
          <cell r="N12">
            <v>275.5</v>
          </cell>
          <cell r="O12">
            <v>6992.0300000000007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60000</v>
          </cell>
          <cell r="U12">
            <v>226.4</v>
          </cell>
          <cell r="V12">
            <v>226.4</v>
          </cell>
          <cell r="W12">
            <v>0</v>
          </cell>
          <cell r="X12">
            <v>0</v>
          </cell>
          <cell r="Y12">
            <v>6</v>
          </cell>
          <cell r="Z12">
            <v>226.4</v>
          </cell>
          <cell r="AA12">
            <v>277194</v>
          </cell>
          <cell r="AB12">
            <v>236711</v>
          </cell>
          <cell r="AC12">
            <v>5480150</v>
          </cell>
          <cell r="AD12">
            <v>4</v>
          </cell>
          <cell r="AE12">
            <v>0</v>
          </cell>
          <cell r="AF12">
            <v>0</v>
          </cell>
          <cell r="AG12">
            <v>335674</v>
          </cell>
        </row>
        <row r="13">
          <cell r="A13" t="str">
            <v>ЮФО</v>
          </cell>
          <cell r="B13">
            <v>285</v>
          </cell>
          <cell r="C13">
            <v>9</v>
          </cell>
          <cell r="D13">
            <v>377.57</v>
          </cell>
          <cell r="E13">
            <v>6</v>
          </cell>
          <cell r="F13">
            <v>352.97</v>
          </cell>
          <cell r="G13">
            <v>3</v>
          </cell>
          <cell r="H13">
            <v>24.6</v>
          </cell>
          <cell r="I13">
            <v>1072.4000000000001</v>
          </cell>
          <cell r="J13">
            <v>0</v>
          </cell>
          <cell r="K13">
            <v>0</v>
          </cell>
          <cell r="L13">
            <v>2</v>
          </cell>
          <cell r="M13">
            <v>43.3</v>
          </cell>
          <cell r="N13">
            <v>43.3</v>
          </cell>
          <cell r="O13">
            <v>752.37999999999988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83628</v>
          </cell>
          <cell r="AB13">
            <v>58000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126015</v>
          </cell>
        </row>
        <row r="14">
          <cell r="A14" t="str">
            <v>Общий итог</v>
          </cell>
          <cell r="B14">
            <v>1503</v>
          </cell>
          <cell r="C14">
            <v>696</v>
          </cell>
          <cell r="D14">
            <v>4634.9999999999991</v>
          </cell>
          <cell r="E14">
            <v>658</v>
          </cell>
          <cell r="F14">
            <v>4302.3419000000004</v>
          </cell>
          <cell r="G14">
            <v>38</v>
          </cell>
          <cell r="H14">
            <v>332.66810000000004</v>
          </cell>
          <cell r="I14">
            <v>6360.7537699999993</v>
          </cell>
          <cell r="J14">
            <v>4</v>
          </cell>
          <cell r="K14">
            <v>106.8</v>
          </cell>
          <cell r="L14">
            <v>68</v>
          </cell>
          <cell r="M14">
            <v>1294.9389999999999</v>
          </cell>
          <cell r="N14">
            <v>1123.6890000000001</v>
          </cell>
          <cell r="O14">
            <v>14851.284</v>
          </cell>
          <cell r="P14">
            <v>12.207000000000001</v>
          </cell>
          <cell r="Q14">
            <v>60.927999999999997</v>
          </cell>
          <cell r="R14">
            <v>0</v>
          </cell>
          <cell r="S14">
            <v>0</v>
          </cell>
          <cell r="T14">
            <v>60000</v>
          </cell>
          <cell r="U14">
            <v>226.4</v>
          </cell>
          <cell r="V14">
            <v>226.4</v>
          </cell>
          <cell r="W14">
            <v>0</v>
          </cell>
          <cell r="X14">
            <v>0</v>
          </cell>
          <cell r="Y14">
            <v>6</v>
          </cell>
          <cell r="Z14">
            <v>226.4</v>
          </cell>
          <cell r="AA14">
            <v>893824.25</v>
          </cell>
          <cell r="AB14">
            <v>678462</v>
          </cell>
          <cell r="AC14">
            <v>5480150</v>
          </cell>
          <cell r="AD14">
            <v>4</v>
          </cell>
          <cell r="AE14">
            <v>0</v>
          </cell>
          <cell r="AF14">
            <v>0</v>
          </cell>
          <cell r="AG14">
            <v>1301796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Y47"/>
  <sheetViews>
    <sheetView tabSelected="1" topLeftCell="B1" zoomScaleNormal="100" workbookViewId="0">
      <selection activeCell="I29" sqref="I29"/>
    </sheetView>
  </sheetViews>
  <sheetFormatPr defaultRowHeight="13.5" x14ac:dyDescent="0.25"/>
  <cols>
    <col min="1" max="1" width="5.5703125" style="2" customWidth="1"/>
    <col min="2" max="2" width="11.5703125" style="1" customWidth="1"/>
    <col min="3" max="3" width="62.140625" style="2" customWidth="1"/>
    <col min="4" max="4" width="11.7109375" style="2" customWidth="1"/>
    <col min="5" max="5" width="13.140625" style="2" customWidth="1"/>
    <col min="6" max="6" width="11" style="2" customWidth="1"/>
    <col min="7" max="7" width="12.85546875" style="27" customWidth="1"/>
    <col min="8" max="8" width="10.140625" style="2" customWidth="1"/>
    <col min="9" max="9" width="12.42578125" style="2" customWidth="1"/>
    <col min="10" max="10" width="11.140625" style="18" customWidth="1"/>
    <col min="11" max="11" width="11" style="18" customWidth="1"/>
    <col min="12" max="12" width="10.5703125" style="2" customWidth="1"/>
    <col min="13" max="13" width="10.140625" style="2" customWidth="1"/>
    <col min="14" max="14" width="11.140625" style="2" customWidth="1"/>
    <col min="15" max="15" width="12" style="2" customWidth="1"/>
    <col min="16" max="16" width="10.140625" style="2" customWidth="1"/>
    <col min="17" max="17" width="10.28515625" style="2" customWidth="1"/>
    <col min="18" max="18" width="10.42578125" style="2" customWidth="1"/>
    <col min="19" max="19" width="11.42578125" style="2" customWidth="1"/>
    <col min="20" max="20" width="10.42578125" style="18" customWidth="1"/>
    <col min="21" max="21" width="11.28515625" style="18" customWidth="1"/>
    <col min="22" max="23" width="10.42578125" style="2" customWidth="1"/>
    <col min="24" max="24" width="10.42578125" style="2" hidden="1" customWidth="1"/>
    <col min="25" max="25" width="9.140625" style="2" hidden="1" customWidth="1"/>
    <col min="26" max="26" width="7.42578125" style="2" customWidth="1"/>
    <col min="27" max="16384" width="9.140625" style="2"/>
  </cols>
  <sheetData>
    <row r="1" spans="2:25" ht="30" customHeight="1" x14ac:dyDescent="0.25">
      <c r="F1" s="27"/>
      <c r="H1" s="27"/>
      <c r="R1" s="150" t="s">
        <v>405</v>
      </c>
      <c r="S1" s="151"/>
      <c r="T1" s="151"/>
      <c r="U1" s="151"/>
      <c r="V1" s="151"/>
      <c r="W1" s="151"/>
    </row>
    <row r="2" spans="2:25" ht="27" customHeight="1" x14ac:dyDescent="0.25">
      <c r="B2" s="163" t="s">
        <v>572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2:25" ht="14.25" thickBot="1" x14ac:dyDescent="0.3">
      <c r="F3" s="27"/>
      <c r="H3" s="27"/>
    </row>
    <row r="4" spans="2:25" ht="15.75" thickBot="1" x14ac:dyDescent="0.3">
      <c r="B4" s="164" t="s">
        <v>64</v>
      </c>
      <c r="C4" s="164" t="s">
        <v>63</v>
      </c>
      <c r="D4" s="166" t="s">
        <v>61</v>
      </c>
      <c r="E4" s="146"/>
      <c r="F4" s="145" t="s">
        <v>238</v>
      </c>
      <c r="G4" s="146"/>
      <c r="H4" s="145" t="s">
        <v>239</v>
      </c>
      <c r="I4" s="146"/>
      <c r="J4" s="148" t="s">
        <v>621</v>
      </c>
      <c r="K4" s="149"/>
      <c r="L4" s="145" t="s">
        <v>130</v>
      </c>
      <c r="M4" s="146"/>
      <c r="N4" s="145" t="s">
        <v>398</v>
      </c>
      <c r="O4" s="146"/>
      <c r="P4" s="145" t="s">
        <v>561</v>
      </c>
      <c r="Q4" s="146"/>
      <c r="R4" s="145" t="s">
        <v>622</v>
      </c>
      <c r="S4" s="146"/>
      <c r="T4" s="148" t="s">
        <v>623</v>
      </c>
      <c r="U4" s="149"/>
      <c r="V4" s="158" t="s">
        <v>624</v>
      </c>
      <c r="W4" s="159"/>
    </row>
    <row r="5" spans="2:25" ht="33.75" thickBot="1" x14ac:dyDescent="0.3">
      <c r="B5" s="165"/>
      <c r="C5" s="165"/>
      <c r="D5" s="98" t="s">
        <v>92</v>
      </c>
      <c r="E5" s="99" t="s">
        <v>573</v>
      </c>
      <c r="F5" s="98" t="s">
        <v>92</v>
      </c>
      <c r="G5" s="99" t="s">
        <v>573</v>
      </c>
      <c r="H5" s="99" t="s">
        <v>92</v>
      </c>
      <c r="I5" s="99" t="s">
        <v>573</v>
      </c>
      <c r="J5" s="99" t="s">
        <v>92</v>
      </c>
      <c r="K5" s="99" t="s">
        <v>573</v>
      </c>
      <c r="L5" s="99" t="s">
        <v>92</v>
      </c>
      <c r="M5" s="99" t="s">
        <v>573</v>
      </c>
      <c r="N5" s="99" t="s">
        <v>92</v>
      </c>
      <c r="O5" s="99" t="s">
        <v>573</v>
      </c>
      <c r="P5" s="99" t="s">
        <v>92</v>
      </c>
      <c r="Q5" s="99" t="s">
        <v>573</v>
      </c>
      <c r="R5" s="99" t="s">
        <v>92</v>
      </c>
      <c r="S5" s="99" t="s">
        <v>573</v>
      </c>
      <c r="T5" s="99" t="s">
        <v>92</v>
      </c>
      <c r="U5" s="99" t="s">
        <v>573</v>
      </c>
      <c r="V5" s="99" t="s">
        <v>92</v>
      </c>
      <c r="W5" s="99" t="s">
        <v>573</v>
      </c>
    </row>
    <row r="6" spans="2:25" ht="15" x14ac:dyDescent="0.25">
      <c r="B6" s="100" t="s">
        <v>15</v>
      </c>
      <c r="C6" s="101" t="s">
        <v>12</v>
      </c>
      <c r="D6" s="94">
        <v>5481</v>
      </c>
      <c r="E6" s="95">
        <v>26454</v>
      </c>
      <c r="F6" s="95">
        <v>519</v>
      </c>
      <c r="G6" s="95">
        <v>2230</v>
      </c>
      <c r="H6" s="95">
        <v>92</v>
      </c>
      <c r="I6" s="95">
        <v>1309</v>
      </c>
      <c r="J6" s="95">
        <v>772</v>
      </c>
      <c r="K6" s="95">
        <v>1263</v>
      </c>
      <c r="L6" s="95">
        <v>84</v>
      </c>
      <c r="M6" s="96">
        <v>418</v>
      </c>
      <c r="N6" s="95">
        <v>1591</v>
      </c>
      <c r="O6" s="95">
        <v>9670</v>
      </c>
      <c r="P6" s="95">
        <v>134</v>
      </c>
      <c r="Q6" s="95">
        <v>1046</v>
      </c>
      <c r="R6" s="95">
        <v>1297</v>
      </c>
      <c r="S6" s="95">
        <v>2537</v>
      </c>
      <c r="T6" s="95">
        <v>976</v>
      </c>
      <c r="U6" s="95">
        <v>3302</v>
      </c>
      <c r="V6" s="95">
        <v>16</v>
      </c>
      <c r="W6" s="97">
        <v>4679</v>
      </c>
      <c r="X6" s="55"/>
    </row>
    <row r="7" spans="2:25" ht="24" customHeight="1" x14ac:dyDescent="0.25">
      <c r="B7" s="19" t="s">
        <v>14</v>
      </c>
      <c r="C7" s="29" t="s">
        <v>96</v>
      </c>
      <c r="D7" s="84" t="s">
        <v>574</v>
      </c>
      <c r="E7" s="77" t="s">
        <v>575</v>
      </c>
      <c r="F7" s="77" t="s">
        <v>576</v>
      </c>
      <c r="G7" s="77" t="s">
        <v>577</v>
      </c>
      <c r="H7" s="77" t="s">
        <v>578</v>
      </c>
      <c r="I7" s="77" t="s">
        <v>579</v>
      </c>
      <c r="J7" s="77" t="s">
        <v>580</v>
      </c>
      <c r="K7" s="77" t="s">
        <v>581</v>
      </c>
      <c r="L7" s="77">
        <v>0</v>
      </c>
      <c r="M7" s="85" t="s">
        <v>456</v>
      </c>
      <c r="N7" s="77" t="s">
        <v>582</v>
      </c>
      <c r="O7" s="77" t="s">
        <v>583</v>
      </c>
      <c r="P7" s="77" t="s">
        <v>584</v>
      </c>
      <c r="Q7" s="77" t="s">
        <v>585</v>
      </c>
      <c r="R7" s="77">
        <v>0</v>
      </c>
      <c r="S7" s="77" t="s">
        <v>586</v>
      </c>
      <c r="T7" s="77">
        <v>0</v>
      </c>
      <c r="U7" s="77" t="s">
        <v>457</v>
      </c>
      <c r="V7" s="77">
        <v>0</v>
      </c>
      <c r="W7" s="86" t="s">
        <v>458</v>
      </c>
    </row>
    <row r="8" spans="2:25" ht="24.75" thickBot="1" x14ac:dyDescent="0.3">
      <c r="B8" s="19" t="s">
        <v>0</v>
      </c>
      <c r="C8" s="30" t="s">
        <v>93</v>
      </c>
      <c r="D8" s="84" t="s">
        <v>574</v>
      </c>
      <c r="E8" s="77" t="s">
        <v>587</v>
      </c>
      <c r="F8" s="77" t="s">
        <v>576</v>
      </c>
      <c r="G8" s="77" t="s">
        <v>588</v>
      </c>
      <c r="H8" s="77" t="s">
        <v>578</v>
      </c>
      <c r="I8" s="77" t="s">
        <v>579</v>
      </c>
      <c r="J8" s="77" t="s">
        <v>580</v>
      </c>
      <c r="K8" s="77" t="s">
        <v>589</v>
      </c>
      <c r="L8" s="77">
        <v>0</v>
      </c>
      <c r="M8" s="85" t="s">
        <v>117</v>
      </c>
      <c r="N8" s="77" t="s">
        <v>582</v>
      </c>
      <c r="O8" s="77" t="s">
        <v>590</v>
      </c>
      <c r="P8" s="77" t="s">
        <v>584</v>
      </c>
      <c r="Q8" s="77" t="s">
        <v>591</v>
      </c>
      <c r="R8" s="77">
        <v>0</v>
      </c>
      <c r="S8" s="77" t="s">
        <v>592</v>
      </c>
      <c r="T8" s="77">
        <v>0</v>
      </c>
      <c r="U8" s="77" t="s">
        <v>459</v>
      </c>
      <c r="V8" s="77">
        <v>0</v>
      </c>
      <c r="W8" s="86" t="s">
        <v>460</v>
      </c>
    </row>
    <row r="9" spans="2:25" s="18" customFormat="1" x14ac:dyDescent="0.25">
      <c r="B9" s="19" t="s">
        <v>1</v>
      </c>
      <c r="C9" s="64" t="s">
        <v>8</v>
      </c>
      <c r="D9" s="85">
        <v>0</v>
      </c>
      <c r="E9" s="77" t="s">
        <v>461</v>
      </c>
      <c r="F9" s="77">
        <v>0</v>
      </c>
      <c r="G9" s="77" t="s">
        <v>462</v>
      </c>
      <c r="H9" s="43">
        <v>0</v>
      </c>
      <c r="I9" s="43">
        <v>0</v>
      </c>
      <c r="J9" s="43">
        <v>0</v>
      </c>
      <c r="K9" s="77" t="s">
        <v>463</v>
      </c>
      <c r="L9" s="77">
        <v>0</v>
      </c>
      <c r="M9" s="85" t="s">
        <v>464</v>
      </c>
      <c r="N9" s="77">
        <v>0</v>
      </c>
      <c r="O9" s="77" t="s">
        <v>393</v>
      </c>
      <c r="P9" s="77">
        <v>0</v>
      </c>
      <c r="Q9" s="77" t="s">
        <v>465</v>
      </c>
      <c r="R9" s="77">
        <v>0</v>
      </c>
      <c r="S9" s="77" t="s">
        <v>394</v>
      </c>
      <c r="T9" s="77">
        <v>0</v>
      </c>
      <c r="U9" s="77" t="s">
        <v>466</v>
      </c>
      <c r="V9" s="77">
        <v>0</v>
      </c>
      <c r="W9" s="87" t="s">
        <v>365</v>
      </c>
    </row>
    <row r="10" spans="2:25" ht="14.25" thickBot="1" x14ac:dyDescent="0.3">
      <c r="B10" s="19" t="s">
        <v>16</v>
      </c>
      <c r="C10" s="59" t="s">
        <v>161</v>
      </c>
      <c r="D10" s="137">
        <v>10</v>
      </c>
      <c r="E10" s="70">
        <v>237</v>
      </c>
      <c r="F10" s="70">
        <v>4</v>
      </c>
      <c r="G10" s="70">
        <v>53</v>
      </c>
      <c r="H10" s="70">
        <v>1</v>
      </c>
      <c r="I10" s="70">
        <v>22</v>
      </c>
      <c r="J10" s="71">
        <v>1</v>
      </c>
      <c r="K10" s="71">
        <v>13</v>
      </c>
      <c r="L10" s="71">
        <v>0</v>
      </c>
      <c r="M10" s="71">
        <v>1</v>
      </c>
      <c r="N10" s="70">
        <v>3</v>
      </c>
      <c r="O10" s="70">
        <v>82</v>
      </c>
      <c r="P10" s="71">
        <v>1</v>
      </c>
      <c r="Q10" s="71">
        <v>8</v>
      </c>
      <c r="R10" s="71">
        <v>0</v>
      </c>
      <c r="S10" s="71">
        <v>25</v>
      </c>
      <c r="T10" s="72">
        <v>0</v>
      </c>
      <c r="U10" s="71">
        <v>31</v>
      </c>
      <c r="V10" s="72">
        <v>0</v>
      </c>
      <c r="W10" s="73">
        <v>2</v>
      </c>
      <c r="X10" s="18"/>
    </row>
    <row r="11" spans="2:25" x14ac:dyDescent="0.25">
      <c r="B11" s="19" t="s">
        <v>17</v>
      </c>
      <c r="C11" s="58" t="s">
        <v>94</v>
      </c>
      <c r="D11" s="110">
        <v>0</v>
      </c>
      <c r="E11" s="72" t="s">
        <v>468</v>
      </c>
      <c r="F11" s="72">
        <v>0</v>
      </c>
      <c r="G11" s="72" t="s">
        <v>395</v>
      </c>
      <c r="H11" s="72">
        <v>0</v>
      </c>
      <c r="I11" s="72" t="s">
        <v>367</v>
      </c>
      <c r="J11" s="72">
        <v>0</v>
      </c>
      <c r="K11" s="72" t="s">
        <v>467</v>
      </c>
      <c r="L11" s="72">
        <v>0</v>
      </c>
      <c r="M11" s="72">
        <v>0</v>
      </c>
      <c r="N11" s="72">
        <v>0</v>
      </c>
      <c r="O11" s="72" t="s">
        <v>396</v>
      </c>
      <c r="P11" s="72">
        <v>0</v>
      </c>
      <c r="Q11" s="72" t="s">
        <v>366</v>
      </c>
      <c r="R11" s="72">
        <v>0</v>
      </c>
      <c r="S11" s="72">
        <v>0</v>
      </c>
      <c r="T11" s="72">
        <v>0</v>
      </c>
      <c r="U11" s="72" t="s">
        <v>397</v>
      </c>
      <c r="V11" s="72">
        <v>0</v>
      </c>
      <c r="W11" s="73">
        <v>0</v>
      </c>
      <c r="X11" s="28"/>
    </row>
    <row r="12" spans="2:25" ht="14.25" thickBot="1" x14ac:dyDescent="0.3">
      <c r="B12" s="19" t="s">
        <v>18</v>
      </c>
      <c r="C12" s="59" t="s">
        <v>13</v>
      </c>
      <c r="D12" s="85">
        <v>27</v>
      </c>
      <c r="E12" s="77">
        <v>951</v>
      </c>
      <c r="F12" s="36">
        <v>1</v>
      </c>
      <c r="G12" s="36">
        <v>142</v>
      </c>
      <c r="H12" s="36">
        <v>0</v>
      </c>
      <c r="I12" s="36">
        <v>39</v>
      </c>
      <c r="J12" s="36">
        <v>0</v>
      </c>
      <c r="K12" s="36">
        <v>10</v>
      </c>
      <c r="L12" s="36">
        <v>0</v>
      </c>
      <c r="M12" s="36">
        <v>1</v>
      </c>
      <c r="N12" s="36">
        <v>22</v>
      </c>
      <c r="O12" s="36">
        <v>538</v>
      </c>
      <c r="P12" s="36">
        <v>0</v>
      </c>
      <c r="Q12" s="36">
        <v>160</v>
      </c>
      <c r="R12" s="36">
        <v>2</v>
      </c>
      <c r="S12" s="36">
        <v>28</v>
      </c>
      <c r="T12" s="36">
        <v>1</v>
      </c>
      <c r="U12" s="36">
        <v>22</v>
      </c>
      <c r="V12" s="36">
        <v>1</v>
      </c>
      <c r="W12" s="50">
        <v>11</v>
      </c>
      <c r="X12" s="47"/>
    </row>
    <row r="13" spans="2:25" x14ac:dyDescent="0.25">
      <c r="B13" s="19" t="s">
        <v>19</v>
      </c>
      <c r="C13" s="32" t="s">
        <v>9</v>
      </c>
      <c r="D13" s="108">
        <v>417.23</v>
      </c>
      <c r="E13" s="92">
        <v>4711.84</v>
      </c>
      <c r="F13" s="45">
        <v>13.39</v>
      </c>
      <c r="G13" s="45">
        <v>1712.11</v>
      </c>
      <c r="H13" s="36">
        <v>0</v>
      </c>
      <c r="I13" s="45">
        <v>338.09</v>
      </c>
      <c r="J13" s="43">
        <v>0</v>
      </c>
      <c r="K13" s="45">
        <v>109.06</v>
      </c>
      <c r="L13" s="43">
        <v>0</v>
      </c>
      <c r="M13" s="45">
        <v>28.8</v>
      </c>
      <c r="N13" s="45">
        <v>65.89</v>
      </c>
      <c r="O13" s="45">
        <v>1426.49</v>
      </c>
      <c r="P13" s="43">
        <v>0</v>
      </c>
      <c r="Q13" s="45">
        <v>37.19</v>
      </c>
      <c r="R13" s="36">
        <v>207.12</v>
      </c>
      <c r="S13" s="45">
        <v>642.26</v>
      </c>
      <c r="T13" s="36">
        <v>7.21</v>
      </c>
      <c r="U13" s="45">
        <v>256.14999999999998</v>
      </c>
      <c r="V13" s="43">
        <v>123.63</v>
      </c>
      <c r="W13" s="50">
        <v>161.68</v>
      </c>
      <c r="X13" s="54"/>
      <c r="Y13" s="54"/>
    </row>
    <row r="14" spans="2:25" x14ac:dyDescent="0.25">
      <c r="B14" s="19" t="s">
        <v>20</v>
      </c>
      <c r="C14" s="31" t="s">
        <v>22</v>
      </c>
      <c r="D14" s="108">
        <v>155.69999999999999</v>
      </c>
      <c r="E14" s="92">
        <v>2814.71</v>
      </c>
      <c r="F14" s="34">
        <v>6.8</v>
      </c>
      <c r="G14" s="45">
        <v>1019.6</v>
      </c>
      <c r="H14" s="34">
        <v>0</v>
      </c>
      <c r="I14" s="45">
        <v>242.64</v>
      </c>
      <c r="J14" s="43">
        <v>0</v>
      </c>
      <c r="K14" s="45">
        <v>109.06</v>
      </c>
      <c r="L14" s="43">
        <v>0</v>
      </c>
      <c r="M14" s="45">
        <v>25.01</v>
      </c>
      <c r="N14" s="45">
        <v>47.28</v>
      </c>
      <c r="O14" s="45">
        <v>790.94</v>
      </c>
      <c r="P14" s="43">
        <v>0</v>
      </c>
      <c r="Q14" s="45">
        <v>33.340000000000003</v>
      </c>
      <c r="R14" s="36">
        <v>35.729999999999997</v>
      </c>
      <c r="S14" s="45">
        <v>320.20999999999998</v>
      </c>
      <c r="T14" s="36">
        <v>4.07</v>
      </c>
      <c r="U14" s="45">
        <v>212.07</v>
      </c>
      <c r="V14" s="43">
        <v>61.82</v>
      </c>
      <c r="W14" s="50">
        <v>61.84</v>
      </c>
      <c r="X14" s="54"/>
      <c r="Y14" s="54"/>
    </row>
    <row r="15" spans="2:25" x14ac:dyDescent="0.25">
      <c r="B15" s="19" t="s">
        <v>21</v>
      </c>
      <c r="C15" s="29" t="s">
        <v>162</v>
      </c>
      <c r="D15" s="160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2"/>
    </row>
    <row r="16" spans="2:25" ht="15.75" thickBot="1" x14ac:dyDescent="0.3">
      <c r="B16" s="19" t="s">
        <v>24</v>
      </c>
      <c r="C16" s="30" t="s">
        <v>95</v>
      </c>
      <c r="D16" s="109">
        <v>813.41</v>
      </c>
      <c r="E16" s="92">
        <v>31244.01</v>
      </c>
      <c r="F16" s="48">
        <v>231.19</v>
      </c>
      <c r="G16" s="45">
        <v>10585.84</v>
      </c>
      <c r="H16" s="35">
        <v>250</v>
      </c>
      <c r="I16" s="45">
        <v>4060.81</v>
      </c>
      <c r="J16" s="34">
        <v>27.56</v>
      </c>
      <c r="K16" s="35">
        <v>1917.37</v>
      </c>
      <c r="L16" s="34">
        <v>0</v>
      </c>
      <c r="M16" s="49">
        <v>28.8</v>
      </c>
      <c r="N16" s="43">
        <v>89.64</v>
      </c>
      <c r="O16" s="45">
        <v>7958.76</v>
      </c>
      <c r="P16" s="48">
        <v>18.64</v>
      </c>
      <c r="Q16" s="34">
        <v>337.95</v>
      </c>
      <c r="R16" s="34">
        <v>196.39</v>
      </c>
      <c r="S16" s="35">
        <v>2692.19</v>
      </c>
      <c r="T16" s="34">
        <v>0</v>
      </c>
      <c r="U16" s="35">
        <v>3323.5</v>
      </c>
      <c r="V16" s="34">
        <v>0</v>
      </c>
      <c r="W16" s="82">
        <v>338.8</v>
      </c>
      <c r="X16" s="56"/>
      <c r="Y16" s="46"/>
    </row>
    <row r="17" spans="2:25" s="18" customFormat="1" ht="41.25" customHeight="1" thickBot="1" x14ac:dyDescent="0.3">
      <c r="B17" s="19" t="s">
        <v>75</v>
      </c>
      <c r="C17" s="60" t="s">
        <v>22</v>
      </c>
      <c r="D17" s="110">
        <v>234.38</v>
      </c>
      <c r="E17" s="111">
        <v>12684.11</v>
      </c>
      <c r="F17" s="48">
        <v>60.84</v>
      </c>
      <c r="G17" s="35">
        <v>2621.45</v>
      </c>
      <c r="H17" s="35">
        <v>75</v>
      </c>
      <c r="I17" s="45">
        <v>1884.8</v>
      </c>
      <c r="J17" s="35">
        <v>25</v>
      </c>
      <c r="K17" s="35">
        <v>1666.86</v>
      </c>
      <c r="L17" s="34">
        <v>0</v>
      </c>
      <c r="M17" s="49">
        <v>25</v>
      </c>
      <c r="N17" s="48">
        <v>61.54</v>
      </c>
      <c r="O17" s="45">
        <v>3803.41</v>
      </c>
      <c r="P17" s="49">
        <v>12</v>
      </c>
      <c r="Q17" s="34">
        <v>248.91</v>
      </c>
      <c r="R17" s="34">
        <v>0</v>
      </c>
      <c r="S17" s="34">
        <v>973.77</v>
      </c>
      <c r="T17" s="34">
        <v>0</v>
      </c>
      <c r="U17" s="35">
        <v>1364.01</v>
      </c>
      <c r="V17" s="34">
        <v>0</v>
      </c>
      <c r="W17" s="82">
        <v>95.9</v>
      </c>
      <c r="X17" s="22"/>
      <c r="Y17" s="22"/>
    </row>
    <row r="18" spans="2:25" ht="14.25" thickBot="1" x14ac:dyDescent="0.3">
      <c r="B18" s="19" t="s">
        <v>26</v>
      </c>
      <c r="C18" s="60" t="s">
        <v>118</v>
      </c>
      <c r="D18" s="140">
        <f>D19/D16</f>
        <v>2.3149457223294524E-2</v>
      </c>
      <c r="E18" s="140">
        <f t="shared" ref="E18:W18" si="0">E19/E16</f>
        <v>6.5660585821090195E-3</v>
      </c>
      <c r="F18" s="140">
        <f t="shared" si="0"/>
        <v>5.8869328258142652E-2</v>
      </c>
      <c r="G18" s="140">
        <f t="shared" si="0"/>
        <v>1.4793346583738276E-3</v>
      </c>
      <c r="H18" s="140">
        <f t="shared" si="0"/>
        <v>1.9800000000000002E-2</v>
      </c>
      <c r="I18" s="140">
        <f t="shared" si="0"/>
        <v>1.2189686294113737E-3</v>
      </c>
      <c r="J18" s="140">
        <f t="shared" si="0"/>
        <v>0</v>
      </c>
      <c r="K18" s="140">
        <f t="shared" si="0"/>
        <v>0</v>
      </c>
      <c r="L18" s="140">
        <v>0</v>
      </c>
      <c r="M18" s="140">
        <f t="shared" si="0"/>
        <v>0</v>
      </c>
      <c r="N18" s="140">
        <f t="shared" si="0"/>
        <v>3.0120481927710845E-3</v>
      </c>
      <c r="O18" s="140">
        <f t="shared" si="0"/>
        <v>1.5271223155365912E-2</v>
      </c>
      <c r="P18" s="140">
        <f t="shared" si="0"/>
        <v>0</v>
      </c>
      <c r="Q18" s="140">
        <f t="shared" si="0"/>
        <v>0</v>
      </c>
      <c r="R18" s="140">
        <f t="shared" si="0"/>
        <v>0</v>
      </c>
      <c r="S18" s="140">
        <f t="shared" si="0"/>
        <v>2.3401022959003637E-2</v>
      </c>
      <c r="T18" s="140">
        <v>0</v>
      </c>
      <c r="U18" s="140">
        <f t="shared" si="0"/>
        <v>0</v>
      </c>
      <c r="V18" s="140">
        <v>0</v>
      </c>
      <c r="W18" s="140">
        <f t="shared" si="0"/>
        <v>0</v>
      </c>
    </row>
    <row r="19" spans="2:25" x14ac:dyDescent="0.25">
      <c r="B19" s="19" t="s">
        <v>57</v>
      </c>
      <c r="C19" s="64" t="s">
        <v>97</v>
      </c>
      <c r="D19" s="63">
        <v>18.829999999999998</v>
      </c>
      <c r="E19" s="43">
        <v>205.15</v>
      </c>
      <c r="F19" s="43">
        <v>13.61</v>
      </c>
      <c r="G19" s="43">
        <v>15.66</v>
      </c>
      <c r="H19" s="43">
        <v>4.95</v>
      </c>
      <c r="I19" s="43">
        <v>4.95</v>
      </c>
      <c r="J19" s="34">
        <v>0</v>
      </c>
      <c r="K19" s="34">
        <v>0</v>
      </c>
      <c r="L19" s="34">
        <v>0</v>
      </c>
      <c r="M19" s="34">
        <v>0</v>
      </c>
      <c r="N19" s="34">
        <v>0.27</v>
      </c>
      <c r="O19" s="45">
        <v>121.54</v>
      </c>
      <c r="P19" s="34">
        <v>0</v>
      </c>
      <c r="Q19" s="34">
        <v>0</v>
      </c>
      <c r="R19" s="34">
        <v>0</v>
      </c>
      <c r="S19" s="45">
        <v>63</v>
      </c>
      <c r="T19" s="34">
        <v>0</v>
      </c>
      <c r="U19" s="34">
        <v>0</v>
      </c>
      <c r="V19" s="34">
        <v>0</v>
      </c>
      <c r="W19" s="50">
        <v>0</v>
      </c>
    </row>
    <row r="20" spans="2:25" ht="14.25" thickBot="1" x14ac:dyDescent="0.3">
      <c r="B20" s="19" t="s">
        <v>58</v>
      </c>
      <c r="C20" s="65" t="s">
        <v>22</v>
      </c>
      <c r="D20" s="81">
        <v>15.92</v>
      </c>
      <c r="E20" s="48">
        <v>22.82</v>
      </c>
      <c r="F20" s="43">
        <v>13.61</v>
      </c>
      <c r="G20" s="43">
        <v>13.67</v>
      </c>
      <c r="H20" s="43">
        <v>2.31</v>
      </c>
      <c r="I20" s="43">
        <v>2.31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6.84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50">
        <v>0</v>
      </c>
      <c r="X20" s="46"/>
    </row>
    <row r="21" spans="2:25" x14ac:dyDescent="0.25">
      <c r="B21" s="19" t="s">
        <v>59</v>
      </c>
      <c r="C21" s="32" t="s">
        <v>25</v>
      </c>
      <c r="D21" s="51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50">
        <v>0</v>
      </c>
    </row>
    <row r="22" spans="2:25" ht="15.75" thickBot="1" x14ac:dyDescent="0.3">
      <c r="B22" s="19" t="s">
        <v>27</v>
      </c>
      <c r="C22" s="33" t="s">
        <v>28</v>
      </c>
      <c r="D22" s="152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4"/>
    </row>
    <row r="23" spans="2:25" x14ac:dyDescent="0.25">
      <c r="B23" s="128" t="s">
        <v>30</v>
      </c>
      <c r="C23" s="64" t="s">
        <v>29</v>
      </c>
      <c r="D23" s="35">
        <v>34414</v>
      </c>
      <c r="E23" s="35">
        <v>33760</v>
      </c>
      <c r="F23" s="35">
        <v>33333</v>
      </c>
      <c r="G23" s="35">
        <v>32643</v>
      </c>
      <c r="H23" s="35">
        <v>35000</v>
      </c>
      <c r="I23" s="35">
        <v>35000</v>
      </c>
      <c r="J23" s="78">
        <v>0</v>
      </c>
      <c r="K23" s="35">
        <v>30000</v>
      </c>
      <c r="L23" s="35">
        <v>30000</v>
      </c>
      <c r="M23" s="35">
        <v>30000</v>
      </c>
      <c r="N23" s="132">
        <v>35000</v>
      </c>
      <c r="O23" s="35">
        <v>34286</v>
      </c>
      <c r="P23" s="35">
        <v>35000</v>
      </c>
      <c r="Q23" s="35">
        <v>35000</v>
      </c>
      <c r="R23" s="35">
        <v>33150</v>
      </c>
      <c r="S23" s="35">
        <v>33150</v>
      </c>
      <c r="T23" s="35">
        <v>35000</v>
      </c>
      <c r="U23" s="35">
        <v>35000</v>
      </c>
      <c r="V23" s="133">
        <v>0</v>
      </c>
      <c r="W23" s="125">
        <v>35000</v>
      </c>
    </row>
    <row r="24" spans="2:25" x14ac:dyDescent="0.25">
      <c r="B24" s="128" t="s">
        <v>31</v>
      </c>
      <c r="C24" s="131" t="s">
        <v>98</v>
      </c>
      <c r="D24" s="129">
        <v>24.89</v>
      </c>
      <c r="E24" s="111">
        <v>107.31</v>
      </c>
      <c r="F24" s="35">
        <v>0.79</v>
      </c>
      <c r="G24" s="35">
        <v>25.08</v>
      </c>
      <c r="H24" s="35">
        <v>0.92</v>
      </c>
      <c r="I24" s="35">
        <v>2.85</v>
      </c>
      <c r="J24" s="34">
        <v>0</v>
      </c>
      <c r="K24" s="35">
        <v>1.1299999999999999</v>
      </c>
      <c r="L24" s="34">
        <v>0.04</v>
      </c>
      <c r="M24" s="34">
        <v>0.04</v>
      </c>
      <c r="N24" s="35">
        <v>12.3</v>
      </c>
      <c r="O24" s="35">
        <v>56.41</v>
      </c>
      <c r="P24" s="35">
        <v>1.49</v>
      </c>
      <c r="Q24" s="35">
        <v>1.49</v>
      </c>
      <c r="R24" s="35">
        <v>2.92</v>
      </c>
      <c r="S24" s="35">
        <v>5.88</v>
      </c>
      <c r="T24" s="35">
        <v>6.43</v>
      </c>
      <c r="U24" s="35">
        <v>11.86</v>
      </c>
      <c r="V24" s="34">
        <v>0</v>
      </c>
      <c r="W24" s="125">
        <v>2.57</v>
      </c>
      <c r="X24" s="46"/>
    </row>
    <row r="25" spans="2:25" x14ac:dyDescent="0.25">
      <c r="B25" s="128" t="s">
        <v>32</v>
      </c>
      <c r="C25" s="131" t="s">
        <v>119</v>
      </c>
      <c r="D25" s="129">
        <v>24.79</v>
      </c>
      <c r="E25" s="111">
        <v>91.07</v>
      </c>
      <c r="F25" s="35">
        <v>0.79</v>
      </c>
      <c r="G25" s="35">
        <v>10.02</v>
      </c>
      <c r="H25" s="35">
        <v>0.92</v>
      </c>
      <c r="I25" s="35">
        <v>2.85</v>
      </c>
      <c r="J25" s="34">
        <v>0</v>
      </c>
      <c r="K25" s="35">
        <v>0.14000000000000001</v>
      </c>
      <c r="L25" s="34">
        <v>0.04</v>
      </c>
      <c r="M25" s="34">
        <v>0.04</v>
      </c>
      <c r="N25" s="35">
        <v>12.2</v>
      </c>
      <c r="O25" s="35">
        <v>56.22</v>
      </c>
      <c r="P25" s="35">
        <v>1.49</v>
      </c>
      <c r="Q25" s="35">
        <v>1.49</v>
      </c>
      <c r="R25" s="35">
        <v>2.92</v>
      </c>
      <c r="S25" s="35">
        <v>5.88</v>
      </c>
      <c r="T25" s="35">
        <v>6.43</v>
      </c>
      <c r="U25" s="35">
        <v>11.86</v>
      </c>
      <c r="V25" s="34">
        <v>0</v>
      </c>
      <c r="W25" s="125">
        <v>2.57</v>
      </c>
      <c r="X25" s="54"/>
    </row>
    <row r="26" spans="2:25" x14ac:dyDescent="0.25">
      <c r="B26" s="128" t="s">
        <v>33</v>
      </c>
      <c r="C26" s="131" t="s">
        <v>120</v>
      </c>
      <c r="D26" s="129">
        <v>0.1</v>
      </c>
      <c r="E26" s="91">
        <v>0.25</v>
      </c>
      <c r="F26" s="43">
        <v>0</v>
      </c>
      <c r="G26" s="43">
        <v>0.06</v>
      </c>
      <c r="H26" s="43">
        <v>0</v>
      </c>
      <c r="I26" s="43">
        <v>0</v>
      </c>
      <c r="J26" s="34">
        <v>0</v>
      </c>
      <c r="K26" s="34">
        <v>0</v>
      </c>
      <c r="L26" s="34">
        <v>0</v>
      </c>
      <c r="M26" s="34">
        <v>0</v>
      </c>
      <c r="N26" s="35">
        <v>0.1</v>
      </c>
      <c r="O26" s="34">
        <v>0.19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50">
        <v>0</v>
      </c>
      <c r="X26" s="54"/>
    </row>
    <row r="27" spans="2:25" ht="14.25" thickBot="1" x14ac:dyDescent="0.3">
      <c r="B27" s="128" t="s">
        <v>60</v>
      </c>
      <c r="C27" s="65" t="s">
        <v>121</v>
      </c>
      <c r="D27" s="130">
        <v>0</v>
      </c>
      <c r="E27" s="111">
        <v>15.991</v>
      </c>
      <c r="F27" s="43">
        <v>0</v>
      </c>
      <c r="G27" s="35">
        <v>15</v>
      </c>
      <c r="H27" s="43">
        <v>0</v>
      </c>
      <c r="I27" s="43">
        <v>0</v>
      </c>
      <c r="J27" s="34">
        <v>0</v>
      </c>
      <c r="K27" s="34">
        <v>0.99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50">
        <v>0</v>
      </c>
    </row>
    <row r="28" spans="2:25" ht="15" x14ac:dyDescent="0.25">
      <c r="B28" s="19" t="s">
        <v>34</v>
      </c>
      <c r="C28" s="101" t="s">
        <v>10</v>
      </c>
      <c r="D28" s="152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4"/>
    </row>
    <row r="29" spans="2:25" ht="14.25" thickBot="1" x14ac:dyDescent="0.3">
      <c r="B29" s="19" t="s">
        <v>35</v>
      </c>
      <c r="C29" s="30" t="s">
        <v>7</v>
      </c>
      <c r="D29" s="90">
        <v>550</v>
      </c>
      <c r="E29" s="77">
        <v>2301</v>
      </c>
      <c r="F29" s="91">
        <v>17</v>
      </c>
      <c r="G29" s="91">
        <v>458</v>
      </c>
      <c r="H29" s="91">
        <v>17</v>
      </c>
      <c r="I29" s="91">
        <v>54</v>
      </c>
      <c r="J29" s="72">
        <v>0</v>
      </c>
      <c r="K29" s="72">
        <v>17</v>
      </c>
      <c r="L29" s="72">
        <v>1</v>
      </c>
      <c r="M29" s="72">
        <v>1</v>
      </c>
      <c r="N29" s="72">
        <v>274</v>
      </c>
      <c r="O29" s="111">
        <v>1244</v>
      </c>
      <c r="P29" s="72">
        <v>35</v>
      </c>
      <c r="Q29" s="72">
        <v>35</v>
      </c>
      <c r="R29" s="72">
        <v>77</v>
      </c>
      <c r="S29" s="72">
        <v>196</v>
      </c>
      <c r="T29" s="72">
        <v>129</v>
      </c>
      <c r="U29" s="72">
        <v>246</v>
      </c>
      <c r="V29" s="72">
        <v>0</v>
      </c>
      <c r="W29" s="73">
        <v>50</v>
      </c>
    </row>
    <row r="30" spans="2:25" x14ac:dyDescent="0.25">
      <c r="B30" s="19" t="s">
        <v>36</v>
      </c>
      <c r="C30" s="64" t="s">
        <v>99</v>
      </c>
      <c r="D30" s="129">
        <v>24.89</v>
      </c>
      <c r="E30" s="111">
        <v>107.31</v>
      </c>
      <c r="F30" s="35">
        <v>0.79</v>
      </c>
      <c r="G30" s="35">
        <v>25.08</v>
      </c>
      <c r="H30" s="35">
        <v>0.92</v>
      </c>
      <c r="I30" s="35">
        <v>2.85</v>
      </c>
      <c r="J30" s="72">
        <v>0</v>
      </c>
      <c r="K30" s="35">
        <v>1.1299999999999999</v>
      </c>
      <c r="L30" s="35">
        <v>0.04</v>
      </c>
      <c r="M30" s="35">
        <v>0.04</v>
      </c>
      <c r="N30" s="35">
        <v>12.3</v>
      </c>
      <c r="O30" s="35">
        <v>56.41</v>
      </c>
      <c r="P30" s="35">
        <v>1.49</v>
      </c>
      <c r="Q30" s="35">
        <v>1.49</v>
      </c>
      <c r="R30" s="35">
        <v>2.92</v>
      </c>
      <c r="S30" s="35">
        <v>5.88</v>
      </c>
      <c r="T30" s="35">
        <v>6.43</v>
      </c>
      <c r="U30" s="35">
        <v>11.859</v>
      </c>
      <c r="V30" s="72">
        <v>0</v>
      </c>
      <c r="W30" s="73">
        <v>2.57</v>
      </c>
    </row>
    <row r="31" spans="2:25" ht="15" x14ac:dyDescent="0.25">
      <c r="B31" s="19" t="s">
        <v>37</v>
      </c>
      <c r="C31" s="136" t="s">
        <v>5</v>
      </c>
      <c r="D31" s="155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4"/>
    </row>
    <row r="32" spans="2:25" ht="15" x14ac:dyDescent="0.25">
      <c r="B32" s="19" t="s">
        <v>39</v>
      </c>
      <c r="C32" s="131" t="s">
        <v>11</v>
      </c>
      <c r="D32" s="135">
        <v>46436</v>
      </c>
      <c r="E32" s="35">
        <v>44879</v>
      </c>
      <c r="F32" s="35">
        <v>42517</v>
      </c>
      <c r="G32" s="35">
        <v>42363</v>
      </c>
      <c r="H32" s="35">
        <v>44194</v>
      </c>
      <c r="I32" s="35">
        <v>41778</v>
      </c>
      <c r="J32" s="35">
        <v>43870</v>
      </c>
      <c r="K32" s="35">
        <v>37774</v>
      </c>
      <c r="L32" s="37">
        <v>0</v>
      </c>
      <c r="M32" s="35">
        <v>50000</v>
      </c>
      <c r="N32" s="35">
        <v>43900</v>
      </c>
      <c r="O32" s="35">
        <v>43202</v>
      </c>
      <c r="P32" s="35">
        <v>57700</v>
      </c>
      <c r="Q32" s="35">
        <v>46094</v>
      </c>
      <c r="R32" s="37">
        <v>0</v>
      </c>
      <c r="S32" s="35">
        <v>43403</v>
      </c>
      <c r="T32" s="37">
        <v>0</v>
      </c>
      <c r="U32" s="35">
        <v>44199</v>
      </c>
      <c r="V32" s="37">
        <v>0</v>
      </c>
      <c r="W32" s="134">
        <v>55097</v>
      </c>
      <c r="X32" s="57"/>
      <c r="Y32" s="47"/>
    </row>
    <row r="33" spans="2:25" x14ac:dyDescent="0.25">
      <c r="B33" s="19" t="s">
        <v>40</v>
      </c>
      <c r="C33" s="131" t="s">
        <v>6</v>
      </c>
      <c r="D33" s="135">
        <v>33316</v>
      </c>
      <c r="E33" s="35">
        <v>33097</v>
      </c>
      <c r="F33" s="35">
        <v>33100</v>
      </c>
      <c r="G33" s="35">
        <v>32500</v>
      </c>
      <c r="H33" s="35">
        <v>35000</v>
      </c>
      <c r="I33" s="35">
        <v>32756</v>
      </c>
      <c r="J33" s="35">
        <v>28480</v>
      </c>
      <c r="K33" s="35">
        <v>28836</v>
      </c>
      <c r="L33" s="37">
        <v>0</v>
      </c>
      <c r="M33" s="35">
        <v>35000</v>
      </c>
      <c r="N33" s="35">
        <v>35000</v>
      </c>
      <c r="O33" s="35">
        <v>33390</v>
      </c>
      <c r="P33" s="35">
        <v>35000</v>
      </c>
      <c r="Q33" s="35">
        <v>34300</v>
      </c>
      <c r="R33" s="37">
        <v>0</v>
      </c>
      <c r="S33" s="35">
        <v>31829</v>
      </c>
      <c r="T33" s="37">
        <v>0</v>
      </c>
      <c r="U33" s="35">
        <v>34262</v>
      </c>
      <c r="V33" s="37">
        <v>0</v>
      </c>
      <c r="W33" s="134">
        <v>35000</v>
      </c>
      <c r="X33" s="47"/>
      <c r="Y33" s="47"/>
    </row>
    <row r="34" spans="2:25" ht="26.25" customHeight="1" thickBot="1" x14ac:dyDescent="0.3">
      <c r="B34" s="19" t="s">
        <v>38</v>
      </c>
      <c r="C34" s="59" t="s">
        <v>4</v>
      </c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7"/>
    </row>
    <row r="35" spans="2:25" x14ac:dyDescent="0.25">
      <c r="B35" s="19" t="s">
        <v>41</v>
      </c>
      <c r="C35" s="32" t="s">
        <v>2</v>
      </c>
      <c r="D35" s="79">
        <v>484905713.63</v>
      </c>
      <c r="E35" s="77">
        <v>1557849064.4400001</v>
      </c>
      <c r="F35" s="36">
        <v>13628444</v>
      </c>
      <c r="G35" s="36">
        <v>175160791</v>
      </c>
      <c r="H35" s="36">
        <v>19425995.780000001</v>
      </c>
      <c r="I35" s="36">
        <v>58357055.780000001</v>
      </c>
      <c r="J35" s="38">
        <v>0</v>
      </c>
      <c r="K35" s="38">
        <v>0</v>
      </c>
      <c r="L35" s="36">
        <v>500000</v>
      </c>
      <c r="M35" s="36">
        <v>500000</v>
      </c>
      <c r="N35" s="36">
        <v>269114466.63</v>
      </c>
      <c r="O35" s="36">
        <v>1007726032.4</v>
      </c>
      <c r="P35" s="36">
        <v>19961390</v>
      </c>
      <c r="Q35" s="36">
        <v>19961390</v>
      </c>
      <c r="R35" s="36">
        <v>43652943</v>
      </c>
      <c r="S35" s="36">
        <v>84819272</v>
      </c>
      <c r="T35" s="36">
        <v>118622474.22</v>
      </c>
      <c r="U35" s="36">
        <v>211324523.25999999</v>
      </c>
      <c r="V35" s="38">
        <v>0</v>
      </c>
      <c r="W35" s="52">
        <v>0</v>
      </c>
    </row>
    <row r="36" spans="2:25" ht="14.25" thickBot="1" x14ac:dyDescent="0.3">
      <c r="B36" s="20" t="s">
        <v>42</v>
      </c>
      <c r="C36" s="93" t="s">
        <v>3</v>
      </c>
      <c r="D36" s="40">
        <v>415</v>
      </c>
      <c r="E36" s="40">
        <v>1419</v>
      </c>
      <c r="F36" s="39">
        <v>17</v>
      </c>
      <c r="G36" s="39">
        <v>171</v>
      </c>
      <c r="H36" s="39">
        <v>14</v>
      </c>
      <c r="I36" s="39">
        <v>44</v>
      </c>
      <c r="J36" s="41">
        <v>0</v>
      </c>
      <c r="K36" s="41">
        <v>0</v>
      </c>
      <c r="L36" s="41">
        <v>1</v>
      </c>
      <c r="M36" s="41">
        <v>1</v>
      </c>
      <c r="N36" s="41">
        <v>219</v>
      </c>
      <c r="O36" s="42">
        <v>916</v>
      </c>
      <c r="P36" s="41">
        <v>23</v>
      </c>
      <c r="Q36" s="41">
        <v>23</v>
      </c>
      <c r="R36" s="41">
        <v>37</v>
      </c>
      <c r="S36" s="41">
        <v>82</v>
      </c>
      <c r="T36" s="41">
        <v>104</v>
      </c>
      <c r="U36" s="41">
        <v>182</v>
      </c>
      <c r="V36" s="41">
        <v>0</v>
      </c>
      <c r="W36" s="53">
        <v>0</v>
      </c>
    </row>
    <row r="37" spans="2:25" x14ac:dyDescent="0.25">
      <c r="B37" s="21"/>
      <c r="C37" s="18"/>
      <c r="D37" s="18"/>
      <c r="E37" s="18"/>
      <c r="F37" s="28"/>
      <c r="G37" s="28"/>
      <c r="H37" s="28"/>
      <c r="I37" s="18"/>
      <c r="J37" s="2"/>
      <c r="K37" s="2"/>
      <c r="L37" s="18"/>
      <c r="M37" s="18"/>
      <c r="N37" s="18"/>
      <c r="O37" s="18"/>
      <c r="P37" s="18"/>
      <c r="Q37" s="18"/>
      <c r="R37" s="18"/>
      <c r="S37" s="18"/>
      <c r="V37" s="18"/>
      <c r="W37" s="18"/>
    </row>
    <row r="38" spans="2:25" ht="9" customHeight="1" x14ac:dyDescent="0.25">
      <c r="B38" s="147"/>
      <c r="C38" s="147"/>
      <c r="D38" s="147"/>
      <c r="E38" s="147"/>
      <c r="F38" s="147"/>
      <c r="G38" s="147"/>
      <c r="J38" s="2"/>
      <c r="K38" s="2"/>
    </row>
    <row r="39" spans="2:25" ht="15" x14ac:dyDescent="0.25">
      <c r="B39" s="142" t="s">
        <v>638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</row>
    <row r="40" spans="2:25" ht="15" customHeight="1" x14ac:dyDescent="0.25">
      <c r="B40" s="142" t="s">
        <v>471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</row>
    <row r="41" spans="2:25" ht="39.75" customHeight="1" x14ac:dyDescent="0.25">
      <c r="B41" s="144" t="s">
        <v>644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</row>
    <row r="42" spans="2:25" ht="16.5" customHeight="1" x14ac:dyDescent="0.25">
      <c r="B42" s="141" t="s">
        <v>620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</row>
    <row r="43" spans="2:25" ht="16.5" customHeight="1" x14ac:dyDescent="0.25">
      <c r="B43" s="141" t="s">
        <v>625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</row>
    <row r="44" spans="2:25" ht="38.25" customHeight="1" x14ac:dyDescent="0.25">
      <c r="B44" s="141" t="s">
        <v>627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</row>
    <row r="45" spans="2:25" ht="27" customHeight="1" x14ac:dyDescent="0.25">
      <c r="B45" s="141" t="s">
        <v>635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</row>
    <row r="46" spans="2:25" ht="30" customHeight="1" x14ac:dyDescent="0.25">
      <c r="B46" s="141" t="s">
        <v>639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</row>
    <row r="47" spans="2:25" ht="18.75" customHeight="1" x14ac:dyDescent="0.25">
      <c r="B47" s="141" t="s">
        <v>626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</row>
  </sheetData>
  <mergeCells count="29">
    <mergeCell ref="R1:W1"/>
    <mergeCell ref="D28:W28"/>
    <mergeCell ref="D31:W31"/>
    <mergeCell ref="D34:W34"/>
    <mergeCell ref="D22:W22"/>
    <mergeCell ref="N4:O4"/>
    <mergeCell ref="P4:Q4"/>
    <mergeCell ref="R4:S4"/>
    <mergeCell ref="T4:U4"/>
    <mergeCell ref="V4:W4"/>
    <mergeCell ref="D15:W15"/>
    <mergeCell ref="B2:M2"/>
    <mergeCell ref="B4:B5"/>
    <mergeCell ref="C4:C5"/>
    <mergeCell ref="D4:E4"/>
    <mergeCell ref="F4:G4"/>
    <mergeCell ref="B39:W39"/>
    <mergeCell ref="B40:W40"/>
    <mergeCell ref="B41:W41"/>
    <mergeCell ref="L4:M4"/>
    <mergeCell ref="B38:G38"/>
    <mergeCell ref="H4:I4"/>
    <mergeCell ref="J4:K4"/>
    <mergeCell ref="B46:W46"/>
    <mergeCell ref="B47:W47"/>
    <mergeCell ref="B44:W44"/>
    <mergeCell ref="B42:W42"/>
    <mergeCell ref="B43:W43"/>
    <mergeCell ref="B45:W45"/>
  </mergeCells>
  <pageMargins left="0.23622047244094491" right="0.23622047244094491" top="0.19685039370078741" bottom="0.19685039370078741" header="0.31496062992125984" footer="0.31496062992125984"/>
  <pageSetup paperSize="8" scale="67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K251"/>
  <sheetViews>
    <sheetView view="pageBreakPreview" zoomScale="80" zoomScaleNormal="80" zoomScaleSheetLayoutView="80" workbookViewId="0">
      <selection activeCell="D15" sqref="D15"/>
    </sheetView>
  </sheetViews>
  <sheetFormatPr defaultRowHeight="12" x14ac:dyDescent="0.2"/>
  <cols>
    <col min="1" max="1" width="6" style="4" customWidth="1"/>
    <col min="2" max="2" width="13.42578125" style="4" customWidth="1"/>
    <col min="3" max="3" width="27.42578125" style="4" customWidth="1"/>
    <col min="4" max="4" width="60.42578125" style="5" customWidth="1"/>
    <col min="5" max="5" width="35.42578125" style="5" customWidth="1"/>
    <col min="6" max="6" width="15.5703125" style="5" customWidth="1"/>
    <col min="7" max="7" width="12.5703125" style="23" customWidth="1"/>
    <col min="8" max="8" width="15" style="5" customWidth="1"/>
    <col min="9" max="9" width="15.85546875" style="5" customWidth="1"/>
    <col min="10" max="10" width="17.5703125" style="5" customWidth="1"/>
    <col min="11" max="11" width="15.5703125" style="5" customWidth="1"/>
    <col min="12" max="12" width="15.28515625" style="5" customWidth="1"/>
    <col min="13" max="13" width="15.85546875" style="5" customWidth="1"/>
    <col min="14" max="14" width="12.28515625" style="5" customWidth="1"/>
    <col min="15" max="15" width="11.7109375" style="5" customWidth="1"/>
    <col min="16" max="16" width="16" style="5" customWidth="1"/>
    <col min="17" max="17" width="12.42578125" style="5" hidden="1" customWidth="1"/>
    <col min="18" max="18" width="11.5703125" style="5" hidden="1" customWidth="1"/>
    <col min="19" max="19" width="12.42578125" style="5" hidden="1" customWidth="1"/>
    <col min="20" max="20" width="13.85546875" style="5" hidden="1" customWidth="1"/>
    <col min="21" max="21" width="13" style="5" customWidth="1"/>
    <col min="22" max="23" width="9.140625" style="5"/>
    <col min="24" max="24" width="9.140625" style="5" customWidth="1"/>
    <col min="25" max="16384" width="9.140625" style="5"/>
  </cols>
  <sheetData>
    <row r="1" spans="1:16" ht="36.75" customHeight="1" x14ac:dyDescent="0.25">
      <c r="L1" s="169" t="s">
        <v>406</v>
      </c>
      <c r="M1" s="170"/>
      <c r="N1" s="170"/>
      <c r="O1" s="170"/>
    </row>
    <row r="2" spans="1:16" ht="15.75" x14ac:dyDescent="0.25">
      <c r="A2" s="163" t="s">
        <v>484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6" ht="6.75" customHeight="1" x14ac:dyDescent="0.2">
      <c r="A3" s="3"/>
    </row>
    <row r="4" spans="1:16" s="7" customFormat="1" ht="30.75" customHeight="1" x14ac:dyDescent="0.25">
      <c r="A4" s="6"/>
      <c r="B4" s="6"/>
      <c r="C4" s="6"/>
      <c r="G4" s="24"/>
      <c r="H4" s="173" t="s">
        <v>47</v>
      </c>
      <c r="I4" s="177"/>
      <c r="J4" s="17"/>
      <c r="K4" s="17"/>
      <c r="L4" s="173" t="s">
        <v>46</v>
      </c>
      <c r="M4" s="174"/>
      <c r="N4" s="175"/>
      <c r="O4" s="176"/>
    </row>
    <row r="5" spans="1:16" s="8" customFormat="1" ht="108" customHeight="1" x14ac:dyDescent="0.25">
      <c r="A5" s="10" t="s">
        <v>53</v>
      </c>
      <c r="B5" s="11" t="s">
        <v>52</v>
      </c>
      <c r="C5" s="10" t="s">
        <v>44</v>
      </c>
      <c r="D5" s="10" t="s">
        <v>43</v>
      </c>
      <c r="E5" s="10" t="s">
        <v>65</v>
      </c>
      <c r="F5" s="11" t="s">
        <v>54</v>
      </c>
      <c r="G5" s="25" t="s">
        <v>100</v>
      </c>
      <c r="H5" s="11" t="s">
        <v>45</v>
      </c>
      <c r="I5" s="11" t="s">
        <v>23</v>
      </c>
      <c r="J5" s="11" t="s">
        <v>55</v>
      </c>
      <c r="K5" s="11" t="s">
        <v>56</v>
      </c>
      <c r="L5" s="11" t="s">
        <v>48</v>
      </c>
      <c r="M5" s="11" t="s">
        <v>50</v>
      </c>
      <c r="N5" s="11" t="s">
        <v>49</v>
      </c>
      <c r="O5" s="11" t="s">
        <v>51</v>
      </c>
    </row>
    <row r="6" spans="1:16" ht="15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4"/>
    </row>
    <row r="7" spans="1:16" ht="30" x14ac:dyDescent="0.2">
      <c r="A7" s="13">
        <v>1</v>
      </c>
      <c r="B7" s="14" t="s">
        <v>122</v>
      </c>
      <c r="C7" s="66" t="s">
        <v>344</v>
      </c>
      <c r="D7" s="15" t="s">
        <v>76</v>
      </c>
      <c r="E7" s="15" t="s">
        <v>472</v>
      </c>
      <c r="F7" s="114">
        <v>1150</v>
      </c>
      <c r="G7" s="2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4"/>
    </row>
    <row r="8" spans="1:16" ht="30" x14ac:dyDescent="0.2">
      <c r="A8" s="13">
        <v>2</v>
      </c>
      <c r="B8" s="14" t="s">
        <v>122</v>
      </c>
      <c r="C8" s="66" t="s">
        <v>344</v>
      </c>
      <c r="D8" s="15" t="s">
        <v>303</v>
      </c>
      <c r="E8" s="66" t="s">
        <v>642</v>
      </c>
      <c r="F8" s="61">
        <v>390.24400000000003</v>
      </c>
      <c r="G8" s="2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4"/>
    </row>
    <row r="9" spans="1:16" ht="30" x14ac:dyDescent="0.2">
      <c r="A9" s="13">
        <v>3</v>
      </c>
      <c r="B9" s="14" t="s">
        <v>122</v>
      </c>
      <c r="C9" s="66" t="s">
        <v>344</v>
      </c>
      <c r="D9" s="15" t="s">
        <v>77</v>
      </c>
      <c r="E9" s="66" t="s">
        <v>643</v>
      </c>
      <c r="F9" s="67">
        <v>715</v>
      </c>
      <c r="G9" s="2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9"/>
    </row>
    <row r="10" spans="1:16" ht="30" x14ac:dyDescent="0.2">
      <c r="A10" s="13">
        <v>4</v>
      </c>
      <c r="B10" s="14" t="s">
        <v>122</v>
      </c>
      <c r="C10" s="66" t="s">
        <v>68</v>
      </c>
      <c r="D10" s="15" t="s">
        <v>163</v>
      </c>
      <c r="E10" s="15" t="s">
        <v>164</v>
      </c>
      <c r="F10" s="61">
        <v>50.5</v>
      </c>
      <c r="G10" s="25">
        <v>0</v>
      </c>
      <c r="H10" s="16">
        <v>0</v>
      </c>
      <c r="I10" s="16">
        <v>0</v>
      </c>
      <c r="J10" s="16">
        <v>0</v>
      </c>
      <c r="K10" s="127">
        <v>30000</v>
      </c>
      <c r="L10" s="127">
        <v>72.73</v>
      </c>
      <c r="M10" s="127">
        <v>72.73</v>
      </c>
      <c r="N10" s="16">
        <v>0</v>
      </c>
      <c r="O10" s="16">
        <v>0</v>
      </c>
      <c r="P10" s="4"/>
    </row>
    <row r="11" spans="1:16" ht="30" x14ac:dyDescent="0.2">
      <c r="A11" s="13">
        <v>5</v>
      </c>
      <c r="B11" s="14" t="s">
        <v>122</v>
      </c>
      <c r="C11" s="66" t="s">
        <v>68</v>
      </c>
      <c r="D11" s="15" t="s">
        <v>165</v>
      </c>
      <c r="E11" s="15" t="s">
        <v>166</v>
      </c>
      <c r="F11" s="61">
        <v>190</v>
      </c>
      <c r="G11" s="25">
        <v>0</v>
      </c>
      <c r="H11" s="16">
        <v>0</v>
      </c>
      <c r="I11" s="16">
        <v>0</v>
      </c>
      <c r="J11" s="16">
        <v>0</v>
      </c>
      <c r="K11" s="127">
        <v>30000</v>
      </c>
      <c r="L11" s="127">
        <v>86.5</v>
      </c>
      <c r="M11" s="127">
        <v>86.5</v>
      </c>
      <c r="N11" s="16">
        <v>0</v>
      </c>
      <c r="O11" s="16">
        <v>0</v>
      </c>
      <c r="P11" s="9"/>
    </row>
    <row r="12" spans="1:16" ht="30" x14ac:dyDescent="0.2">
      <c r="A12" s="13">
        <v>6</v>
      </c>
      <c r="B12" s="14" t="s">
        <v>122</v>
      </c>
      <c r="C12" s="66" t="s">
        <v>68</v>
      </c>
      <c r="D12" s="15" t="s">
        <v>167</v>
      </c>
      <c r="E12" s="15" t="s">
        <v>168</v>
      </c>
      <c r="F12" s="61">
        <v>81</v>
      </c>
      <c r="G12" s="25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4"/>
    </row>
    <row r="13" spans="1:16" ht="28.5" customHeight="1" x14ac:dyDescent="0.2">
      <c r="A13" s="13">
        <v>7</v>
      </c>
      <c r="B13" s="14" t="s">
        <v>122</v>
      </c>
      <c r="C13" s="66" t="s">
        <v>68</v>
      </c>
      <c r="D13" s="15" t="s">
        <v>169</v>
      </c>
      <c r="E13" s="15" t="s">
        <v>170</v>
      </c>
      <c r="F13" s="61">
        <v>125</v>
      </c>
      <c r="G13" s="69">
        <v>1.7000000000000001E-2</v>
      </c>
      <c r="H13" s="127">
        <v>2057</v>
      </c>
      <c r="I13" s="127">
        <v>56.1</v>
      </c>
      <c r="J13" s="16">
        <v>0</v>
      </c>
      <c r="K13" s="127">
        <v>30000</v>
      </c>
      <c r="L13" s="127">
        <v>3394.79</v>
      </c>
      <c r="M13" s="127">
        <v>3338.69</v>
      </c>
      <c r="N13" s="127">
        <v>56.1</v>
      </c>
      <c r="O13" s="16">
        <v>0</v>
      </c>
      <c r="P13" s="4"/>
    </row>
    <row r="14" spans="1:16" ht="45" x14ac:dyDescent="0.2">
      <c r="A14" s="13">
        <v>8</v>
      </c>
      <c r="B14" s="14" t="s">
        <v>122</v>
      </c>
      <c r="C14" s="66" t="s">
        <v>69</v>
      </c>
      <c r="D14" s="66" t="s">
        <v>612</v>
      </c>
      <c r="E14" s="66" t="s">
        <v>485</v>
      </c>
      <c r="F14" s="115">
        <v>1205.5</v>
      </c>
      <c r="G14" s="25">
        <v>0.09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4"/>
    </row>
    <row r="15" spans="1:16" ht="30" x14ac:dyDescent="0.2">
      <c r="A15" s="13">
        <v>9</v>
      </c>
      <c r="B15" s="14" t="s">
        <v>122</v>
      </c>
      <c r="C15" s="66" t="s">
        <v>69</v>
      </c>
      <c r="D15" s="66" t="s">
        <v>613</v>
      </c>
      <c r="E15" s="66" t="s">
        <v>486</v>
      </c>
      <c r="F15" s="67">
        <v>968</v>
      </c>
      <c r="G15" s="25">
        <v>0.05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4"/>
    </row>
    <row r="16" spans="1:16" ht="75" x14ac:dyDescent="0.2">
      <c r="A16" s="13">
        <v>10</v>
      </c>
      <c r="B16" s="14" t="s">
        <v>122</v>
      </c>
      <c r="C16" s="66" t="s">
        <v>69</v>
      </c>
      <c r="D16" s="66" t="s">
        <v>614</v>
      </c>
      <c r="E16" s="66" t="s">
        <v>171</v>
      </c>
      <c r="F16" s="67">
        <v>53.5</v>
      </c>
      <c r="G16" s="69">
        <v>1.4999999999999999E-2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4"/>
    </row>
    <row r="17" spans="1:16" ht="30" x14ac:dyDescent="0.2">
      <c r="A17" s="13">
        <v>11</v>
      </c>
      <c r="B17" s="14" t="s">
        <v>122</v>
      </c>
      <c r="C17" s="66" t="s">
        <v>69</v>
      </c>
      <c r="D17" s="66" t="s">
        <v>615</v>
      </c>
      <c r="E17" s="66" t="s">
        <v>473</v>
      </c>
      <c r="F17" s="67">
        <v>86</v>
      </c>
      <c r="G17" s="25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4"/>
    </row>
    <row r="18" spans="1:16" ht="45" x14ac:dyDescent="0.2">
      <c r="A18" s="13">
        <v>12</v>
      </c>
      <c r="B18" s="14" t="s">
        <v>122</v>
      </c>
      <c r="C18" s="66" t="s">
        <v>69</v>
      </c>
      <c r="D18" s="66" t="s">
        <v>616</v>
      </c>
      <c r="E18" s="66" t="s">
        <v>473</v>
      </c>
      <c r="F18" s="67">
        <v>86</v>
      </c>
      <c r="G18" s="88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4"/>
    </row>
    <row r="19" spans="1:16" ht="30" x14ac:dyDescent="0.2">
      <c r="A19" s="13">
        <v>13</v>
      </c>
      <c r="B19" s="14" t="s">
        <v>122</v>
      </c>
      <c r="C19" s="66" t="s">
        <v>69</v>
      </c>
      <c r="D19" s="66" t="s">
        <v>617</v>
      </c>
      <c r="E19" s="66" t="s">
        <v>487</v>
      </c>
      <c r="F19" s="67">
        <v>63.3</v>
      </c>
      <c r="G19" s="25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4"/>
    </row>
    <row r="20" spans="1:16" ht="45" x14ac:dyDescent="0.2">
      <c r="A20" s="13">
        <v>14</v>
      </c>
      <c r="B20" s="14" t="s">
        <v>122</v>
      </c>
      <c r="C20" s="66" t="s">
        <v>69</v>
      </c>
      <c r="D20" s="66" t="s">
        <v>618</v>
      </c>
      <c r="E20" s="66" t="s">
        <v>488</v>
      </c>
      <c r="F20" s="67">
        <v>91.08</v>
      </c>
      <c r="G20" s="25">
        <v>0.48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4"/>
    </row>
    <row r="21" spans="1:16" ht="30" x14ac:dyDescent="0.2">
      <c r="A21" s="13">
        <v>15</v>
      </c>
      <c r="B21" s="14" t="s">
        <v>122</v>
      </c>
      <c r="C21" s="66" t="s">
        <v>69</v>
      </c>
      <c r="D21" s="66" t="s">
        <v>619</v>
      </c>
      <c r="E21" s="66" t="s">
        <v>489</v>
      </c>
      <c r="F21" s="67">
        <v>184.702</v>
      </c>
      <c r="G21" s="25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4"/>
    </row>
    <row r="22" spans="1:16" ht="51" customHeight="1" x14ac:dyDescent="0.2">
      <c r="A22" s="13">
        <v>16</v>
      </c>
      <c r="B22" s="83" t="s">
        <v>122</v>
      </c>
      <c r="C22" s="66" t="s">
        <v>630</v>
      </c>
      <c r="D22" s="66" t="s">
        <v>469</v>
      </c>
      <c r="E22" s="66" t="s">
        <v>640</v>
      </c>
      <c r="F22" s="67">
        <v>41.15</v>
      </c>
      <c r="G22" s="25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4"/>
    </row>
    <row r="23" spans="1:16" ht="30" x14ac:dyDescent="0.2">
      <c r="A23" s="13">
        <v>17</v>
      </c>
      <c r="B23" s="14" t="s">
        <v>122</v>
      </c>
      <c r="C23" s="66" t="s">
        <v>562</v>
      </c>
      <c r="D23" s="66" t="s">
        <v>266</v>
      </c>
      <c r="E23" s="66" t="s">
        <v>304</v>
      </c>
      <c r="F23" s="67">
        <v>142.80000000000001</v>
      </c>
      <c r="G23" s="25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4"/>
    </row>
    <row r="24" spans="1:16" ht="45" x14ac:dyDescent="0.2">
      <c r="A24" s="13">
        <v>18</v>
      </c>
      <c r="B24" s="14" t="s">
        <v>122</v>
      </c>
      <c r="C24" s="66" t="s">
        <v>562</v>
      </c>
      <c r="D24" s="66" t="s">
        <v>407</v>
      </c>
      <c r="E24" s="66" t="s">
        <v>476</v>
      </c>
      <c r="F24" s="67">
        <v>30</v>
      </c>
      <c r="G24" s="25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4"/>
    </row>
    <row r="25" spans="1:16" ht="30" x14ac:dyDescent="0.2">
      <c r="A25" s="13">
        <v>19</v>
      </c>
      <c r="B25" s="14" t="s">
        <v>122</v>
      </c>
      <c r="C25" s="66" t="s">
        <v>562</v>
      </c>
      <c r="D25" s="66" t="s">
        <v>408</v>
      </c>
      <c r="E25" s="66" t="s">
        <v>490</v>
      </c>
      <c r="F25" s="67">
        <v>39</v>
      </c>
      <c r="G25" s="25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4"/>
    </row>
    <row r="26" spans="1:16" ht="30" x14ac:dyDescent="0.2">
      <c r="A26" s="13">
        <v>20</v>
      </c>
      <c r="B26" s="14" t="s">
        <v>122</v>
      </c>
      <c r="C26" s="66" t="s">
        <v>133</v>
      </c>
      <c r="D26" s="66" t="s">
        <v>131</v>
      </c>
      <c r="E26" s="66" t="s">
        <v>491</v>
      </c>
      <c r="F26" s="67">
        <v>352</v>
      </c>
      <c r="G26" s="25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4"/>
    </row>
    <row r="27" spans="1:16" ht="30" x14ac:dyDescent="0.2">
      <c r="A27" s="13">
        <v>21</v>
      </c>
      <c r="B27" s="14" t="s">
        <v>122</v>
      </c>
      <c r="C27" s="66" t="s">
        <v>133</v>
      </c>
      <c r="D27" s="66" t="s">
        <v>132</v>
      </c>
      <c r="E27" s="66" t="s">
        <v>172</v>
      </c>
      <c r="F27" s="67">
        <v>76</v>
      </c>
      <c r="G27" s="25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4"/>
    </row>
    <row r="28" spans="1:16" ht="15" x14ac:dyDescent="0.2">
      <c r="A28" s="13">
        <v>22</v>
      </c>
      <c r="B28" s="14" t="s">
        <v>122</v>
      </c>
      <c r="C28" s="66" t="s">
        <v>133</v>
      </c>
      <c r="D28" s="66" t="s">
        <v>173</v>
      </c>
      <c r="E28" s="66" t="s">
        <v>305</v>
      </c>
      <c r="F28" s="67">
        <v>17.329999999999998</v>
      </c>
      <c r="G28" s="25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4"/>
    </row>
    <row r="29" spans="1:16" ht="15" x14ac:dyDescent="0.2">
      <c r="A29" s="13">
        <v>23</v>
      </c>
      <c r="B29" s="14" t="s">
        <v>122</v>
      </c>
      <c r="C29" s="66" t="s">
        <v>133</v>
      </c>
      <c r="D29" s="66" t="s">
        <v>174</v>
      </c>
      <c r="E29" s="66" t="s">
        <v>309</v>
      </c>
      <c r="F29" s="67">
        <v>52.46</v>
      </c>
      <c r="G29" s="25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4"/>
    </row>
    <row r="30" spans="1:16" ht="15" x14ac:dyDescent="0.2">
      <c r="A30" s="13">
        <v>24</v>
      </c>
      <c r="B30" s="14" t="s">
        <v>122</v>
      </c>
      <c r="C30" s="66" t="s">
        <v>133</v>
      </c>
      <c r="D30" s="66" t="s">
        <v>175</v>
      </c>
      <c r="E30" s="66" t="s">
        <v>474</v>
      </c>
      <c r="F30" s="67">
        <v>43.72</v>
      </c>
      <c r="G30" s="25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4"/>
    </row>
    <row r="31" spans="1:16" ht="21" customHeight="1" x14ac:dyDescent="0.2">
      <c r="A31" s="13">
        <v>25</v>
      </c>
      <c r="B31" s="14" t="s">
        <v>122</v>
      </c>
      <c r="C31" s="66" t="s">
        <v>133</v>
      </c>
      <c r="D31" s="66" t="s">
        <v>176</v>
      </c>
      <c r="E31" s="66" t="s">
        <v>308</v>
      </c>
      <c r="F31" s="67">
        <v>108.1</v>
      </c>
      <c r="G31" s="25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4"/>
    </row>
    <row r="32" spans="1:16" ht="15" x14ac:dyDescent="0.2">
      <c r="A32" s="13">
        <v>26</v>
      </c>
      <c r="B32" s="14" t="s">
        <v>122</v>
      </c>
      <c r="C32" s="66" t="s">
        <v>133</v>
      </c>
      <c r="D32" s="66" t="s">
        <v>177</v>
      </c>
      <c r="E32" s="66" t="s">
        <v>306</v>
      </c>
      <c r="F32" s="67">
        <v>11.1</v>
      </c>
      <c r="G32" s="25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4"/>
    </row>
    <row r="33" spans="1:16" ht="15" x14ac:dyDescent="0.2">
      <c r="A33" s="13">
        <v>27</v>
      </c>
      <c r="B33" s="14" t="s">
        <v>122</v>
      </c>
      <c r="C33" s="66" t="s">
        <v>133</v>
      </c>
      <c r="D33" s="66" t="s">
        <v>174</v>
      </c>
      <c r="E33" s="66" t="s">
        <v>307</v>
      </c>
      <c r="F33" s="67">
        <v>31.5</v>
      </c>
      <c r="G33" s="25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4"/>
    </row>
    <row r="34" spans="1:16" ht="15" x14ac:dyDescent="0.2">
      <c r="A34" s="13">
        <v>28</v>
      </c>
      <c r="B34" s="14" t="s">
        <v>122</v>
      </c>
      <c r="C34" s="66" t="s">
        <v>133</v>
      </c>
      <c r="D34" s="66" t="s">
        <v>409</v>
      </c>
      <c r="E34" s="66" t="s">
        <v>492</v>
      </c>
      <c r="F34" s="67">
        <v>116.4</v>
      </c>
      <c r="G34" s="25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4"/>
    </row>
    <row r="35" spans="1:16" ht="30" x14ac:dyDescent="0.2">
      <c r="A35" s="13">
        <v>29</v>
      </c>
      <c r="B35" s="14" t="s">
        <v>122</v>
      </c>
      <c r="C35" s="66" t="s">
        <v>556</v>
      </c>
      <c r="D35" s="66" t="s">
        <v>555</v>
      </c>
      <c r="E35" s="66" t="s">
        <v>566</v>
      </c>
      <c r="F35" s="67">
        <v>13.61</v>
      </c>
      <c r="G35" s="25">
        <v>1</v>
      </c>
      <c r="H35" s="127">
        <v>13607</v>
      </c>
      <c r="I35" s="127">
        <v>13607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4"/>
    </row>
    <row r="36" spans="1:16" ht="30" x14ac:dyDescent="0.2">
      <c r="A36" s="13">
        <v>30</v>
      </c>
      <c r="B36" s="14" t="s">
        <v>122</v>
      </c>
      <c r="C36" s="66" t="s">
        <v>265</v>
      </c>
      <c r="D36" s="66" t="s">
        <v>493</v>
      </c>
      <c r="E36" s="66" t="s">
        <v>310</v>
      </c>
      <c r="F36" s="67">
        <v>33.35</v>
      </c>
      <c r="G36" s="25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4"/>
    </row>
    <row r="37" spans="1:16" ht="30" x14ac:dyDescent="0.2">
      <c r="A37" s="13">
        <v>31</v>
      </c>
      <c r="B37" s="14" t="s">
        <v>122</v>
      </c>
      <c r="C37" s="66" t="s">
        <v>265</v>
      </c>
      <c r="D37" s="66" t="s">
        <v>494</v>
      </c>
      <c r="E37" s="66" t="s">
        <v>310</v>
      </c>
      <c r="F37" s="67">
        <v>66.69</v>
      </c>
      <c r="G37" s="25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4"/>
    </row>
    <row r="38" spans="1:16" ht="30" x14ac:dyDescent="0.2">
      <c r="A38" s="13">
        <v>32</v>
      </c>
      <c r="B38" s="14" t="s">
        <v>122</v>
      </c>
      <c r="C38" s="66" t="s">
        <v>265</v>
      </c>
      <c r="D38" s="66" t="s">
        <v>494</v>
      </c>
      <c r="E38" s="66" t="s">
        <v>310</v>
      </c>
      <c r="F38" s="67">
        <v>133.38999999999999</v>
      </c>
      <c r="G38" s="25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4"/>
    </row>
    <row r="39" spans="1:16" ht="30" x14ac:dyDescent="0.2">
      <c r="A39" s="13">
        <v>33</v>
      </c>
      <c r="B39" s="14" t="s">
        <v>122</v>
      </c>
      <c r="C39" s="66" t="s">
        <v>265</v>
      </c>
      <c r="D39" s="66" t="s">
        <v>494</v>
      </c>
      <c r="E39" s="66" t="s">
        <v>310</v>
      </c>
      <c r="F39" s="67">
        <v>100.04</v>
      </c>
      <c r="G39" s="25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4"/>
    </row>
    <row r="40" spans="1:16" ht="30" x14ac:dyDescent="0.2">
      <c r="A40" s="13">
        <v>34</v>
      </c>
      <c r="B40" s="14" t="s">
        <v>122</v>
      </c>
      <c r="C40" s="66" t="s">
        <v>265</v>
      </c>
      <c r="D40" s="66" t="s">
        <v>495</v>
      </c>
      <c r="E40" s="66" t="s">
        <v>310</v>
      </c>
      <c r="F40" s="67">
        <v>10</v>
      </c>
      <c r="G40" s="25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4"/>
    </row>
    <row r="41" spans="1:16" ht="30" x14ac:dyDescent="0.2">
      <c r="A41" s="13">
        <v>35</v>
      </c>
      <c r="B41" s="14" t="s">
        <v>122</v>
      </c>
      <c r="C41" s="66" t="s">
        <v>265</v>
      </c>
      <c r="D41" s="66" t="s">
        <v>593</v>
      </c>
      <c r="E41" s="66" t="s">
        <v>310</v>
      </c>
      <c r="F41" s="67">
        <v>25</v>
      </c>
      <c r="G41" s="25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4"/>
    </row>
    <row r="42" spans="1:16" ht="30" x14ac:dyDescent="0.2">
      <c r="A42" s="13">
        <v>36</v>
      </c>
      <c r="B42" s="14" t="s">
        <v>122</v>
      </c>
      <c r="C42" s="66" t="s">
        <v>143</v>
      </c>
      <c r="D42" s="66" t="s">
        <v>144</v>
      </c>
      <c r="E42" s="66" t="s">
        <v>311</v>
      </c>
      <c r="F42" s="67">
        <v>24.63</v>
      </c>
      <c r="G42" s="25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4"/>
    </row>
    <row r="43" spans="1:16" ht="45" x14ac:dyDescent="0.2">
      <c r="A43" s="13">
        <v>37</v>
      </c>
      <c r="B43" s="14" t="s">
        <v>122</v>
      </c>
      <c r="C43" s="66" t="s">
        <v>143</v>
      </c>
      <c r="D43" s="66" t="s">
        <v>392</v>
      </c>
      <c r="E43" s="66" t="s">
        <v>475</v>
      </c>
      <c r="F43" s="67">
        <v>129.06</v>
      </c>
      <c r="G43" s="25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4"/>
    </row>
    <row r="44" spans="1:16" ht="45" x14ac:dyDescent="0.2">
      <c r="A44" s="13">
        <v>38</v>
      </c>
      <c r="B44" s="14" t="s">
        <v>122</v>
      </c>
      <c r="C44" s="66" t="s">
        <v>143</v>
      </c>
      <c r="D44" s="66" t="s">
        <v>392</v>
      </c>
      <c r="E44" s="66" t="s">
        <v>475</v>
      </c>
      <c r="F44" s="115">
        <v>1428.65</v>
      </c>
      <c r="G44" s="25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4"/>
    </row>
    <row r="45" spans="1:16" ht="15" x14ac:dyDescent="0.2">
      <c r="A45" s="13">
        <v>39</v>
      </c>
      <c r="B45" s="14" t="s">
        <v>122</v>
      </c>
      <c r="C45" s="66" t="s">
        <v>135</v>
      </c>
      <c r="D45" s="66" t="s">
        <v>134</v>
      </c>
      <c r="E45" s="66" t="s">
        <v>312</v>
      </c>
      <c r="F45" s="67">
        <v>500</v>
      </c>
      <c r="G45" s="25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4"/>
    </row>
    <row r="46" spans="1:16" ht="15" x14ac:dyDescent="0.2">
      <c r="A46" s="13">
        <v>40</v>
      </c>
      <c r="B46" s="14" t="s">
        <v>122</v>
      </c>
      <c r="C46" s="66" t="s">
        <v>135</v>
      </c>
      <c r="D46" s="66" t="s">
        <v>386</v>
      </c>
      <c r="E46" s="66" t="s">
        <v>496</v>
      </c>
      <c r="F46" s="67">
        <v>60</v>
      </c>
      <c r="G46" s="25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4"/>
    </row>
    <row r="47" spans="1:16" ht="30" x14ac:dyDescent="0.2">
      <c r="A47" s="13">
        <v>41</v>
      </c>
      <c r="B47" s="14" t="s">
        <v>122</v>
      </c>
      <c r="C47" s="66" t="s">
        <v>563</v>
      </c>
      <c r="D47" s="66" t="s">
        <v>374</v>
      </c>
      <c r="E47" s="66" t="s">
        <v>497</v>
      </c>
      <c r="F47" s="67">
        <v>24.15</v>
      </c>
      <c r="G47" s="25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4"/>
    </row>
    <row r="48" spans="1:16" ht="18" x14ac:dyDescent="0.2">
      <c r="A48" s="13">
        <v>42</v>
      </c>
      <c r="B48" s="14" t="s">
        <v>122</v>
      </c>
      <c r="C48" s="66" t="s">
        <v>631</v>
      </c>
      <c r="D48" s="66" t="s">
        <v>178</v>
      </c>
      <c r="E48" s="66" t="s">
        <v>179</v>
      </c>
      <c r="F48" s="67">
        <v>238.85</v>
      </c>
      <c r="G48" s="25">
        <v>0.1</v>
      </c>
      <c r="H48" s="16">
        <v>0</v>
      </c>
      <c r="I48" s="16">
        <v>0</v>
      </c>
      <c r="J48" s="16">
        <v>0</v>
      </c>
      <c r="K48" s="127">
        <v>35000</v>
      </c>
      <c r="L48" s="127">
        <v>209.48</v>
      </c>
      <c r="M48" s="127">
        <v>209.48</v>
      </c>
      <c r="N48" s="16">
        <v>0</v>
      </c>
      <c r="O48" s="16">
        <v>0</v>
      </c>
      <c r="P48" s="4"/>
    </row>
    <row r="49" spans="1:17" ht="18" x14ac:dyDescent="0.2">
      <c r="A49" s="13">
        <v>43</v>
      </c>
      <c r="B49" s="14" t="s">
        <v>122</v>
      </c>
      <c r="C49" s="66" t="s">
        <v>631</v>
      </c>
      <c r="D49" s="66" t="s">
        <v>498</v>
      </c>
      <c r="E49" s="66" t="s">
        <v>180</v>
      </c>
      <c r="F49" s="67">
        <v>104.75</v>
      </c>
      <c r="G49" s="25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4"/>
    </row>
    <row r="50" spans="1:17" ht="18" x14ac:dyDescent="0.2">
      <c r="A50" s="13">
        <v>44</v>
      </c>
      <c r="B50" s="14" t="s">
        <v>122</v>
      </c>
      <c r="C50" s="66" t="s">
        <v>631</v>
      </c>
      <c r="D50" s="66" t="s">
        <v>142</v>
      </c>
      <c r="E50" s="66" t="s">
        <v>181</v>
      </c>
      <c r="F50" s="67">
        <v>26.710999999999999</v>
      </c>
      <c r="G50" s="25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4"/>
    </row>
    <row r="51" spans="1:17" ht="18" x14ac:dyDescent="0.2">
      <c r="A51" s="13">
        <v>45</v>
      </c>
      <c r="B51" s="14" t="s">
        <v>122</v>
      </c>
      <c r="C51" s="66" t="s">
        <v>631</v>
      </c>
      <c r="D51" s="66" t="s">
        <v>499</v>
      </c>
      <c r="E51" s="66" t="s">
        <v>500</v>
      </c>
      <c r="F51" s="67">
        <v>19.100000000000001</v>
      </c>
      <c r="G51" s="25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4"/>
    </row>
    <row r="52" spans="1:17" ht="15" x14ac:dyDescent="0.2">
      <c r="A52" s="13">
        <v>46</v>
      </c>
      <c r="B52" s="14" t="s">
        <v>122</v>
      </c>
      <c r="C52" s="66" t="s">
        <v>267</v>
      </c>
      <c r="D52" s="66" t="s">
        <v>102</v>
      </c>
      <c r="E52" s="66" t="s">
        <v>182</v>
      </c>
      <c r="F52" s="67">
        <v>44</v>
      </c>
      <c r="G52" s="25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4"/>
    </row>
    <row r="53" spans="1:17" ht="27.75" customHeight="1" x14ac:dyDescent="0.2">
      <c r="A53" s="13">
        <v>47</v>
      </c>
      <c r="B53" s="14" t="s">
        <v>122</v>
      </c>
      <c r="C53" s="66" t="s">
        <v>267</v>
      </c>
      <c r="D53" s="66" t="s">
        <v>594</v>
      </c>
      <c r="E53" s="66" t="s">
        <v>313</v>
      </c>
      <c r="F53" s="67">
        <v>57.5</v>
      </c>
      <c r="G53" s="25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4"/>
    </row>
    <row r="54" spans="1:17" ht="27.75" customHeight="1" x14ac:dyDescent="0.2">
      <c r="A54" s="13">
        <v>48</v>
      </c>
      <c r="B54" s="14" t="s">
        <v>122</v>
      </c>
      <c r="C54" s="66" t="s">
        <v>72</v>
      </c>
      <c r="D54" s="66" t="s">
        <v>183</v>
      </c>
      <c r="E54" s="66" t="s">
        <v>313</v>
      </c>
      <c r="F54" s="67">
        <v>480</v>
      </c>
      <c r="G54" s="25">
        <v>0</v>
      </c>
      <c r="H54" s="16">
        <v>0</v>
      </c>
      <c r="I54" s="16">
        <v>0</v>
      </c>
      <c r="J54" s="16">
        <v>0</v>
      </c>
      <c r="K54" s="127">
        <v>30572</v>
      </c>
      <c r="L54" s="127">
        <v>20836.099999999999</v>
      </c>
      <c r="M54" s="127">
        <v>5835.4</v>
      </c>
      <c r="N54" s="16">
        <v>0</v>
      </c>
      <c r="O54" s="127">
        <v>15000.7</v>
      </c>
      <c r="P54" s="4"/>
    </row>
    <row r="55" spans="1:17" ht="27.75" customHeight="1" x14ac:dyDescent="0.2">
      <c r="A55" s="13">
        <v>49</v>
      </c>
      <c r="B55" s="14" t="s">
        <v>122</v>
      </c>
      <c r="C55" s="66" t="s">
        <v>72</v>
      </c>
      <c r="D55" s="66" t="s">
        <v>184</v>
      </c>
      <c r="E55" s="66" t="s">
        <v>314</v>
      </c>
      <c r="F55" s="67">
        <v>50</v>
      </c>
      <c r="G55" s="25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4"/>
    </row>
    <row r="56" spans="1:17" ht="90" x14ac:dyDescent="0.2">
      <c r="A56" s="13">
        <v>50</v>
      </c>
      <c r="B56" s="14" t="s">
        <v>122</v>
      </c>
      <c r="C56" s="66" t="s">
        <v>377</v>
      </c>
      <c r="D56" s="66" t="s">
        <v>410</v>
      </c>
      <c r="E56" s="66" t="s">
        <v>316</v>
      </c>
      <c r="F56" s="67">
        <v>46.445999999999998</v>
      </c>
      <c r="G56" s="25">
        <v>0.08</v>
      </c>
      <c r="H56" s="16">
        <v>0</v>
      </c>
      <c r="I56" s="16">
        <v>0</v>
      </c>
      <c r="J56" s="16">
        <v>0</v>
      </c>
      <c r="K56" s="127">
        <v>35000</v>
      </c>
      <c r="L56" s="127">
        <v>418.52</v>
      </c>
      <c r="M56" s="127">
        <v>418.52</v>
      </c>
      <c r="N56" s="16">
        <v>0</v>
      </c>
      <c r="O56" s="16">
        <v>0</v>
      </c>
      <c r="P56" s="4"/>
    </row>
    <row r="57" spans="1:17" ht="30" x14ac:dyDescent="0.2">
      <c r="A57" s="13">
        <v>51</v>
      </c>
      <c r="B57" s="14" t="s">
        <v>122</v>
      </c>
      <c r="C57" s="66" t="s">
        <v>377</v>
      </c>
      <c r="D57" s="66" t="s">
        <v>411</v>
      </c>
      <c r="E57" s="66" t="s">
        <v>317</v>
      </c>
      <c r="F57" s="67">
        <v>320</v>
      </c>
      <c r="G57" s="25">
        <v>0.09</v>
      </c>
      <c r="H57" s="16">
        <v>0</v>
      </c>
      <c r="I57" s="16">
        <v>0</v>
      </c>
      <c r="J57" s="16">
        <v>0</v>
      </c>
      <c r="K57" s="127">
        <v>35000</v>
      </c>
      <c r="L57" s="127">
        <v>62.91</v>
      </c>
      <c r="M57" s="127">
        <v>62.91</v>
      </c>
      <c r="N57" s="16">
        <v>0</v>
      </c>
      <c r="O57" s="16">
        <v>0</v>
      </c>
      <c r="P57" s="4"/>
    </row>
    <row r="58" spans="1:17" ht="30" x14ac:dyDescent="0.2">
      <c r="A58" s="13">
        <v>52</v>
      </c>
      <c r="B58" s="14" t="s">
        <v>122</v>
      </c>
      <c r="C58" s="66" t="s">
        <v>377</v>
      </c>
      <c r="D58" s="66" t="s">
        <v>412</v>
      </c>
      <c r="E58" s="66" t="s">
        <v>315</v>
      </c>
      <c r="F58" s="67">
        <v>54.756999999999998</v>
      </c>
      <c r="G58" s="25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4"/>
    </row>
    <row r="59" spans="1:17" ht="30" x14ac:dyDescent="0.2">
      <c r="A59" s="13">
        <v>53</v>
      </c>
      <c r="B59" s="14" t="s">
        <v>122</v>
      </c>
      <c r="C59" s="66" t="s">
        <v>377</v>
      </c>
      <c r="D59" s="66" t="s">
        <v>411</v>
      </c>
      <c r="E59" s="66" t="s">
        <v>501</v>
      </c>
      <c r="F59" s="67">
        <v>93.781999999999996</v>
      </c>
      <c r="G59" s="25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4"/>
    </row>
    <row r="60" spans="1:17" ht="30" x14ac:dyDescent="0.2">
      <c r="A60" s="13">
        <v>54</v>
      </c>
      <c r="B60" s="14" t="s">
        <v>101</v>
      </c>
      <c r="C60" s="66" t="s">
        <v>564</v>
      </c>
      <c r="D60" s="15" t="s">
        <v>595</v>
      </c>
      <c r="E60" s="15" t="s">
        <v>185</v>
      </c>
      <c r="F60" s="61">
        <v>197</v>
      </c>
      <c r="G60" s="26">
        <v>0</v>
      </c>
      <c r="H60" s="16">
        <v>0</v>
      </c>
      <c r="I60" s="16">
        <v>0</v>
      </c>
      <c r="J60" s="16">
        <v>0</v>
      </c>
      <c r="K60" s="127">
        <v>35000</v>
      </c>
      <c r="L60" s="127">
        <v>2571.8000000000002</v>
      </c>
      <c r="M60" s="127">
        <v>2571.8000000000002</v>
      </c>
      <c r="N60" s="16">
        <v>0</v>
      </c>
      <c r="O60" s="16">
        <v>0</v>
      </c>
      <c r="P60" s="4"/>
      <c r="Q60" s="5" t="s">
        <v>413</v>
      </c>
    </row>
    <row r="61" spans="1:17" ht="45" x14ac:dyDescent="0.2">
      <c r="A61" s="13">
        <v>55</v>
      </c>
      <c r="B61" s="14" t="s">
        <v>101</v>
      </c>
      <c r="C61" s="66" t="s">
        <v>564</v>
      </c>
      <c r="D61" s="15" t="s">
        <v>596</v>
      </c>
      <c r="E61" s="15" t="s">
        <v>318</v>
      </c>
      <c r="F61" s="61">
        <v>141.80000000000001</v>
      </c>
      <c r="G61" s="2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4"/>
      <c r="Q61" s="5" t="s">
        <v>413</v>
      </c>
    </row>
    <row r="62" spans="1:17" ht="15" x14ac:dyDescent="0.2">
      <c r="A62" s="13">
        <v>56</v>
      </c>
      <c r="B62" s="14" t="s">
        <v>130</v>
      </c>
      <c r="C62" s="66" t="s">
        <v>268</v>
      </c>
      <c r="D62" s="15" t="s">
        <v>414</v>
      </c>
      <c r="E62" s="15" t="s">
        <v>477</v>
      </c>
      <c r="F62" s="61">
        <v>28.8</v>
      </c>
      <c r="G62" s="25">
        <v>0.16</v>
      </c>
      <c r="H62" s="16">
        <v>0</v>
      </c>
      <c r="I62" s="16">
        <v>0</v>
      </c>
      <c r="J62" s="16">
        <v>0</v>
      </c>
      <c r="K62" s="127">
        <v>35000</v>
      </c>
      <c r="L62" s="127">
        <v>41.99</v>
      </c>
      <c r="M62" s="127">
        <v>41.99</v>
      </c>
      <c r="N62" s="16">
        <v>0</v>
      </c>
      <c r="O62" s="16">
        <v>0</v>
      </c>
      <c r="P62" s="4"/>
    </row>
    <row r="63" spans="1:17" ht="45" x14ac:dyDescent="0.2">
      <c r="A63" s="13">
        <v>57</v>
      </c>
      <c r="B63" s="14" t="s">
        <v>136</v>
      </c>
      <c r="C63" s="66" t="s">
        <v>128</v>
      </c>
      <c r="D63" s="15" t="s">
        <v>123</v>
      </c>
      <c r="E63" s="15" t="s">
        <v>319</v>
      </c>
      <c r="F63" s="61">
        <v>278.52</v>
      </c>
      <c r="G63" s="26">
        <v>0.45</v>
      </c>
      <c r="H63" s="127">
        <v>26336</v>
      </c>
      <c r="I63" s="16">
        <v>0</v>
      </c>
      <c r="J63" s="16">
        <v>0</v>
      </c>
      <c r="K63" s="127">
        <v>35000</v>
      </c>
      <c r="L63" s="127">
        <v>3331.91</v>
      </c>
      <c r="M63" s="124">
        <v>3331.91</v>
      </c>
      <c r="N63" s="16">
        <v>0</v>
      </c>
      <c r="O63" s="16">
        <v>0</v>
      </c>
      <c r="P63" s="4"/>
    </row>
    <row r="64" spans="1:17" ht="15" x14ac:dyDescent="0.2">
      <c r="A64" s="13">
        <v>58</v>
      </c>
      <c r="B64" s="14" t="s">
        <v>136</v>
      </c>
      <c r="C64" s="66" t="s">
        <v>128</v>
      </c>
      <c r="D64" s="15" t="s">
        <v>124</v>
      </c>
      <c r="E64" s="15" t="s">
        <v>320</v>
      </c>
      <c r="F64" s="61">
        <v>300</v>
      </c>
      <c r="G64" s="26">
        <v>0.14000000000000001</v>
      </c>
      <c r="H64" s="16">
        <v>0</v>
      </c>
      <c r="I64" s="16">
        <v>0</v>
      </c>
      <c r="J64" s="16">
        <v>0</v>
      </c>
      <c r="K64" s="127">
        <v>35000</v>
      </c>
      <c r="L64" s="127">
        <v>3650</v>
      </c>
      <c r="M64" s="124">
        <v>3650</v>
      </c>
      <c r="N64" s="16">
        <v>0</v>
      </c>
      <c r="O64" s="16">
        <v>0</v>
      </c>
      <c r="P64" s="4"/>
    </row>
    <row r="65" spans="1:16" ht="30" x14ac:dyDescent="0.2">
      <c r="A65" s="13">
        <v>59</v>
      </c>
      <c r="B65" s="14" t="s">
        <v>136</v>
      </c>
      <c r="C65" s="66" t="s">
        <v>128</v>
      </c>
      <c r="D65" s="15" t="s">
        <v>186</v>
      </c>
      <c r="E65" s="15" t="s">
        <v>312</v>
      </c>
      <c r="F65" s="61">
        <v>192</v>
      </c>
      <c r="G65" s="26">
        <v>0.28000000000000003</v>
      </c>
      <c r="H65" s="16">
        <v>0</v>
      </c>
      <c r="I65" s="16">
        <v>0</v>
      </c>
      <c r="J65" s="16">
        <v>0</v>
      </c>
      <c r="K65" s="127">
        <v>35000</v>
      </c>
      <c r="L65" s="127">
        <v>20001.46</v>
      </c>
      <c r="M65" s="124">
        <v>20001.46</v>
      </c>
      <c r="N65" s="16">
        <v>0</v>
      </c>
      <c r="O65" s="16">
        <v>0</v>
      </c>
      <c r="P65" s="4"/>
    </row>
    <row r="66" spans="1:16" ht="30" x14ac:dyDescent="0.2">
      <c r="A66" s="13">
        <v>60</v>
      </c>
      <c r="B66" s="14" t="s">
        <v>136</v>
      </c>
      <c r="C66" s="66" t="s">
        <v>128</v>
      </c>
      <c r="D66" s="15" t="s">
        <v>125</v>
      </c>
      <c r="E66" s="15" t="s">
        <v>155</v>
      </c>
      <c r="F66" s="61">
        <v>31.190999999999999</v>
      </c>
      <c r="G66" s="26">
        <v>0.09</v>
      </c>
      <c r="H66" s="16">
        <v>0</v>
      </c>
      <c r="I66" s="16">
        <v>0</v>
      </c>
      <c r="J66" s="16">
        <v>0</v>
      </c>
      <c r="K66" s="127">
        <v>35000</v>
      </c>
      <c r="L66" s="127">
        <v>2704.2</v>
      </c>
      <c r="M66" s="124">
        <v>2704.2</v>
      </c>
      <c r="N66" s="16">
        <v>0</v>
      </c>
      <c r="O66" s="16">
        <v>0</v>
      </c>
      <c r="P66" s="4"/>
    </row>
    <row r="67" spans="1:16" ht="30" x14ac:dyDescent="0.2">
      <c r="A67" s="13">
        <v>61</v>
      </c>
      <c r="B67" s="14" t="s">
        <v>136</v>
      </c>
      <c r="C67" s="66" t="s">
        <v>128</v>
      </c>
      <c r="D67" s="15" t="s">
        <v>146</v>
      </c>
      <c r="E67" s="15" t="s">
        <v>155</v>
      </c>
      <c r="F67" s="61">
        <v>26.709</v>
      </c>
      <c r="G67" s="26">
        <v>0.11</v>
      </c>
      <c r="H67" s="16">
        <v>0</v>
      </c>
      <c r="I67" s="16">
        <v>0</v>
      </c>
      <c r="J67" s="16">
        <v>0</v>
      </c>
      <c r="K67" s="127">
        <v>35000</v>
      </c>
      <c r="L67" s="127">
        <v>155.31</v>
      </c>
      <c r="M67" s="124">
        <v>155.31</v>
      </c>
      <c r="N67" s="16">
        <v>0</v>
      </c>
      <c r="O67" s="16">
        <v>0</v>
      </c>
      <c r="P67" s="4"/>
    </row>
    <row r="68" spans="1:16" ht="45" x14ac:dyDescent="0.2">
      <c r="A68" s="13">
        <v>62</v>
      </c>
      <c r="B68" s="14" t="s">
        <v>136</v>
      </c>
      <c r="C68" s="66" t="s">
        <v>128</v>
      </c>
      <c r="D68" s="15" t="s">
        <v>187</v>
      </c>
      <c r="E68" s="15" t="s">
        <v>156</v>
      </c>
      <c r="F68" s="61">
        <v>19.027999999999999</v>
      </c>
      <c r="G68" s="26">
        <v>0.57999999999999996</v>
      </c>
      <c r="H68" s="16">
        <v>0</v>
      </c>
      <c r="I68" s="16">
        <v>0</v>
      </c>
      <c r="J68" s="16">
        <v>0</v>
      </c>
      <c r="K68" s="127">
        <v>35000</v>
      </c>
      <c r="L68" s="127">
        <v>1975.68</v>
      </c>
      <c r="M68" s="124">
        <v>1975.68</v>
      </c>
      <c r="N68" s="16">
        <v>0</v>
      </c>
      <c r="O68" s="16">
        <v>0</v>
      </c>
      <c r="P68" s="4"/>
    </row>
    <row r="69" spans="1:16" ht="15" x14ac:dyDescent="0.2">
      <c r="A69" s="13">
        <v>63</v>
      </c>
      <c r="B69" s="14" t="s">
        <v>136</v>
      </c>
      <c r="C69" s="66" t="s">
        <v>128</v>
      </c>
      <c r="D69" s="15" t="s">
        <v>597</v>
      </c>
      <c r="E69" s="15" t="s">
        <v>399</v>
      </c>
      <c r="F69" s="61">
        <v>30</v>
      </c>
      <c r="G69" s="89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68">
        <v>0</v>
      </c>
      <c r="N69" s="16">
        <v>0</v>
      </c>
      <c r="O69" s="16">
        <v>0</v>
      </c>
      <c r="P69" s="4"/>
    </row>
    <row r="70" spans="1:16" ht="30" x14ac:dyDescent="0.2">
      <c r="A70" s="13">
        <v>64</v>
      </c>
      <c r="B70" s="14" t="s">
        <v>136</v>
      </c>
      <c r="C70" s="66" t="s">
        <v>128</v>
      </c>
      <c r="D70" s="15" t="s">
        <v>598</v>
      </c>
      <c r="E70" s="15" t="s">
        <v>502</v>
      </c>
      <c r="F70" s="61">
        <v>83.471999999999994</v>
      </c>
      <c r="G70" s="89">
        <v>0.06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68">
        <v>0</v>
      </c>
      <c r="N70" s="16">
        <v>0</v>
      </c>
      <c r="O70" s="16">
        <v>0</v>
      </c>
      <c r="P70" s="4"/>
    </row>
    <row r="71" spans="1:16" ht="30" x14ac:dyDescent="0.2">
      <c r="A71" s="13">
        <v>65</v>
      </c>
      <c r="B71" s="14" t="s">
        <v>136</v>
      </c>
      <c r="C71" s="66" t="s">
        <v>128</v>
      </c>
      <c r="D71" s="15" t="s">
        <v>599</v>
      </c>
      <c r="E71" s="15" t="s">
        <v>503</v>
      </c>
      <c r="F71" s="61">
        <v>17.12</v>
      </c>
      <c r="G71" s="89">
        <v>0.35</v>
      </c>
      <c r="H71" s="16">
        <v>0</v>
      </c>
      <c r="I71" s="16">
        <v>0</v>
      </c>
      <c r="J71" s="16">
        <v>0</v>
      </c>
      <c r="K71" s="127">
        <v>35000</v>
      </c>
      <c r="L71" s="127">
        <v>1145.2</v>
      </c>
      <c r="M71" s="124">
        <v>1145.2</v>
      </c>
      <c r="N71" s="16">
        <v>0</v>
      </c>
      <c r="O71" s="16">
        <v>0</v>
      </c>
      <c r="P71" s="4"/>
    </row>
    <row r="72" spans="1:16" ht="30" x14ac:dyDescent="0.2">
      <c r="A72" s="13">
        <v>66</v>
      </c>
      <c r="B72" s="14" t="s">
        <v>136</v>
      </c>
      <c r="C72" s="66" t="s">
        <v>128</v>
      </c>
      <c r="D72" s="15" t="s">
        <v>378</v>
      </c>
      <c r="E72" s="15" t="s">
        <v>504</v>
      </c>
      <c r="F72" s="61">
        <v>10.005000000000001</v>
      </c>
      <c r="G72" s="89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68">
        <v>0</v>
      </c>
      <c r="N72" s="16">
        <v>0</v>
      </c>
      <c r="O72" s="16">
        <v>0</v>
      </c>
      <c r="P72" s="4"/>
    </row>
    <row r="73" spans="1:16" ht="30" x14ac:dyDescent="0.2">
      <c r="A73" s="13">
        <v>67</v>
      </c>
      <c r="B73" s="14" t="s">
        <v>136</v>
      </c>
      <c r="C73" s="66" t="s">
        <v>128</v>
      </c>
      <c r="D73" s="15" t="s">
        <v>600</v>
      </c>
      <c r="E73" s="15" t="s">
        <v>505</v>
      </c>
      <c r="F73" s="61">
        <v>20.399999999999999</v>
      </c>
      <c r="G73" s="89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68">
        <v>0</v>
      </c>
      <c r="N73" s="16">
        <v>0</v>
      </c>
      <c r="O73" s="16">
        <v>0</v>
      </c>
      <c r="P73" s="4"/>
    </row>
    <row r="74" spans="1:16" ht="45" x14ac:dyDescent="0.2">
      <c r="A74" s="13">
        <v>68</v>
      </c>
      <c r="B74" s="14" t="s">
        <v>136</v>
      </c>
      <c r="C74" s="66" t="s">
        <v>128</v>
      </c>
      <c r="D74" s="15" t="s">
        <v>415</v>
      </c>
      <c r="E74" s="15" t="s">
        <v>156</v>
      </c>
      <c r="F74" s="61">
        <v>14.02</v>
      </c>
      <c r="G74" s="89">
        <v>0.02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68">
        <v>0</v>
      </c>
      <c r="N74" s="16">
        <v>0</v>
      </c>
      <c r="O74" s="16">
        <v>0</v>
      </c>
      <c r="P74" s="4"/>
    </row>
    <row r="75" spans="1:16" ht="45" x14ac:dyDescent="0.2">
      <c r="A75" s="13">
        <v>69</v>
      </c>
      <c r="B75" s="14" t="s">
        <v>136</v>
      </c>
      <c r="C75" s="66" t="s">
        <v>106</v>
      </c>
      <c r="D75" s="15" t="s">
        <v>103</v>
      </c>
      <c r="E75" s="15" t="s">
        <v>322</v>
      </c>
      <c r="F75" s="61">
        <v>26.47</v>
      </c>
      <c r="G75" s="2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4"/>
    </row>
    <row r="76" spans="1:16" ht="45" x14ac:dyDescent="0.2">
      <c r="A76" s="13">
        <v>70</v>
      </c>
      <c r="B76" s="14" t="s">
        <v>136</v>
      </c>
      <c r="C76" s="66" t="s">
        <v>106</v>
      </c>
      <c r="D76" s="15" t="s">
        <v>104</v>
      </c>
      <c r="E76" s="15" t="s">
        <v>321</v>
      </c>
      <c r="F76" s="61">
        <v>78.02</v>
      </c>
      <c r="G76" s="2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4"/>
    </row>
    <row r="77" spans="1:16" ht="44.25" customHeight="1" x14ac:dyDescent="0.2">
      <c r="A77" s="13">
        <v>71</v>
      </c>
      <c r="B77" s="14" t="s">
        <v>136</v>
      </c>
      <c r="C77" s="66" t="s">
        <v>106</v>
      </c>
      <c r="D77" s="15" t="s">
        <v>105</v>
      </c>
      <c r="E77" s="15" t="s">
        <v>321</v>
      </c>
      <c r="F77" s="61">
        <v>97.17</v>
      </c>
      <c r="G77" s="2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4"/>
    </row>
    <row r="78" spans="1:16" ht="44.25" customHeight="1" x14ac:dyDescent="0.2">
      <c r="A78" s="13">
        <v>72</v>
      </c>
      <c r="B78" s="14" t="s">
        <v>136</v>
      </c>
      <c r="C78" s="66" t="s">
        <v>106</v>
      </c>
      <c r="D78" s="15" t="s">
        <v>506</v>
      </c>
      <c r="E78" s="15" t="s">
        <v>507</v>
      </c>
      <c r="F78" s="61">
        <v>32.215000000000003</v>
      </c>
      <c r="G78" s="2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4"/>
    </row>
    <row r="79" spans="1:16" ht="44.25" customHeight="1" x14ac:dyDescent="0.2">
      <c r="A79" s="13">
        <v>73</v>
      </c>
      <c r="B79" s="14" t="s">
        <v>136</v>
      </c>
      <c r="C79" s="66" t="s">
        <v>448</v>
      </c>
      <c r="D79" s="15" t="s">
        <v>449</v>
      </c>
      <c r="E79" s="15" t="s">
        <v>508</v>
      </c>
      <c r="F79" s="61">
        <v>31.14</v>
      </c>
      <c r="G79" s="2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4"/>
    </row>
    <row r="80" spans="1:16" ht="60.75" customHeight="1" x14ac:dyDescent="0.2">
      <c r="A80" s="13">
        <v>74</v>
      </c>
      <c r="B80" s="14" t="s">
        <v>136</v>
      </c>
      <c r="C80" s="66" t="s">
        <v>345</v>
      </c>
      <c r="D80" s="15" t="s">
        <v>601</v>
      </c>
      <c r="E80" s="15" t="s">
        <v>157</v>
      </c>
      <c r="F80" s="67">
        <v>75.191000000000003</v>
      </c>
      <c r="G80" s="88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4"/>
    </row>
    <row r="81" spans="1:16" ht="60.75" customHeight="1" x14ac:dyDescent="0.2">
      <c r="A81" s="13">
        <v>75</v>
      </c>
      <c r="B81" s="14" t="s">
        <v>136</v>
      </c>
      <c r="C81" s="66" t="s">
        <v>345</v>
      </c>
      <c r="D81" s="15" t="s">
        <v>602</v>
      </c>
      <c r="E81" s="15" t="s">
        <v>157</v>
      </c>
      <c r="F81" s="67">
        <v>70.918000000000006</v>
      </c>
      <c r="G81" s="102">
        <v>7.4200000000000002E-2</v>
      </c>
      <c r="H81" s="16">
        <v>0</v>
      </c>
      <c r="I81" s="16">
        <v>0</v>
      </c>
      <c r="J81" s="16">
        <v>0</v>
      </c>
      <c r="K81" s="127">
        <v>35000</v>
      </c>
      <c r="L81" s="127">
        <v>225</v>
      </c>
      <c r="M81" s="127">
        <v>225</v>
      </c>
      <c r="N81" s="16">
        <v>0</v>
      </c>
      <c r="O81" s="16">
        <v>0</v>
      </c>
      <c r="P81" s="4"/>
    </row>
    <row r="82" spans="1:16" ht="30" x14ac:dyDescent="0.2">
      <c r="A82" s="13">
        <v>76</v>
      </c>
      <c r="B82" s="14" t="s">
        <v>136</v>
      </c>
      <c r="C82" s="66" t="s">
        <v>346</v>
      </c>
      <c r="D82" s="15" t="s">
        <v>107</v>
      </c>
      <c r="E82" s="15" t="s">
        <v>323</v>
      </c>
      <c r="F82" s="61">
        <v>282.03100000000001</v>
      </c>
      <c r="G82" s="62">
        <v>0.107</v>
      </c>
      <c r="H82" s="127">
        <v>30068</v>
      </c>
      <c r="I82" s="16">
        <v>0</v>
      </c>
      <c r="J82" s="16">
        <v>0</v>
      </c>
      <c r="K82" s="127">
        <v>35000</v>
      </c>
      <c r="L82" s="127">
        <v>11766.4</v>
      </c>
      <c r="M82" s="127">
        <v>11766.4</v>
      </c>
      <c r="N82" s="16">
        <v>0</v>
      </c>
      <c r="O82" s="16">
        <v>0</v>
      </c>
      <c r="P82" s="4"/>
    </row>
    <row r="83" spans="1:16" ht="30" x14ac:dyDescent="0.2">
      <c r="A83" s="13">
        <v>77</v>
      </c>
      <c r="B83" s="14" t="s">
        <v>136</v>
      </c>
      <c r="C83" s="66" t="s">
        <v>346</v>
      </c>
      <c r="D83" s="15" t="s">
        <v>108</v>
      </c>
      <c r="E83" s="15" t="s">
        <v>324</v>
      </c>
      <c r="F83" s="61">
        <v>317.67</v>
      </c>
      <c r="G83" s="88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4"/>
    </row>
    <row r="84" spans="1:16" ht="90" x14ac:dyDescent="0.2">
      <c r="A84" s="13">
        <v>78</v>
      </c>
      <c r="B84" s="14" t="s">
        <v>136</v>
      </c>
      <c r="C84" s="66" t="s">
        <v>346</v>
      </c>
      <c r="D84" s="15" t="s">
        <v>269</v>
      </c>
      <c r="E84" s="15" t="s">
        <v>270</v>
      </c>
      <c r="F84" s="61">
        <v>269.83</v>
      </c>
      <c r="G84" s="88">
        <v>0</v>
      </c>
      <c r="H84" s="16">
        <v>0</v>
      </c>
      <c r="I84" s="16">
        <v>0</v>
      </c>
      <c r="J84" s="16">
        <v>0</v>
      </c>
      <c r="K84" s="127">
        <v>35000</v>
      </c>
      <c r="L84" s="127">
        <v>251.08</v>
      </c>
      <c r="M84" s="127">
        <v>251.08</v>
      </c>
      <c r="N84" s="16">
        <v>0</v>
      </c>
      <c r="O84" s="16">
        <v>0</v>
      </c>
      <c r="P84" s="4"/>
    </row>
    <row r="85" spans="1:16" ht="60" x14ac:dyDescent="0.2">
      <c r="A85" s="13">
        <v>79</v>
      </c>
      <c r="B85" s="14" t="s">
        <v>136</v>
      </c>
      <c r="C85" s="66" t="s">
        <v>346</v>
      </c>
      <c r="D85" s="15" t="s">
        <v>387</v>
      </c>
      <c r="E85" s="15" t="s">
        <v>509</v>
      </c>
      <c r="F85" s="61" t="s">
        <v>388</v>
      </c>
      <c r="G85" s="88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4"/>
    </row>
    <row r="86" spans="1:16" ht="60" x14ac:dyDescent="0.2">
      <c r="A86" s="13">
        <v>80</v>
      </c>
      <c r="B86" s="14" t="s">
        <v>136</v>
      </c>
      <c r="C86" s="66" t="s">
        <v>129</v>
      </c>
      <c r="D86" s="15" t="s">
        <v>188</v>
      </c>
      <c r="E86" s="15" t="s">
        <v>189</v>
      </c>
      <c r="F86" s="61">
        <v>105</v>
      </c>
      <c r="G86" s="88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4"/>
    </row>
    <row r="87" spans="1:16" ht="60" x14ac:dyDescent="0.2">
      <c r="A87" s="13">
        <v>81</v>
      </c>
      <c r="B87" s="14" t="s">
        <v>136</v>
      </c>
      <c r="C87" s="66" t="s">
        <v>129</v>
      </c>
      <c r="D87" s="15" t="s">
        <v>190</v>
      </c>
      <c r="E87" s="15" t="s">
        <v>191</v>
      </c>
      <c r="F87" s="61">
        <v>119</v>
      </c>
      <c r="G87" s="88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4"/>
    </row>
    <row r="88" spans="1:16" ht="60" x14ac:dyDescent="0.2">
      <c r="A88" s="13">
        <v>82</v>
      </c>
      <c r="B88" s="14" t="s">
        <v>136</v>
      </c>
      <c r="C88" s="66" t="s">
        <v>129</v>
      </c>
      <c r="D88" s="15" t="s">
        <v>510</v>
      </c>
      <c r="E88" s="15" t="s">
        <v>511</v>
      </c>
      <c r="F88" s="61">
        <v>46.6</v>
      </c>
      <c r="G88" s="88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4"/>
    </row>
    <row r="89" spans="1:16" ht="30" x14ac:dyDescent="0.2">
      <c r="A89" s="13">
        <v>83</v>
      </c>
      <c r="B89" s="14" t="s">
        <v>136</v>
      </c>
      <c r="C89" s="66" t="s">
        <v>145</v>
      </c>
      <c r="D89" s="15" t="s">
        <v>192</v>
      </c>
      <c r="E89" s="15" t="s">
        <v>193</v>
      </c>
      <c r="F89" s="61">
        <v>64.5</v>
      </c>
      <c r="G89" s="62">
        <v>0.121</v>
      </c>
      <c r="H89" s="127">
        <v>7784.3</v>
      </c>
      <c r="I89" s="127">
        <v>1837.7</v>
      </c>
      <c r="J89" s="16">
        <v>0</v>
      </c>
      <c r="K89" s="127">
        <v>30000</v>
      </c>
      <c r="L89" s="127">
        <v>92.6</v>
      </c>
      <c r="M89" s="16">
        <v>0</v>
      </c>
      <c r="N89" s="127">
        <v>92.6</v>
      </c>
      <c r="O89" s="16">
        <v>0</v>
      </c>
      <c r="P89" s="4"/>
    </row>
    <row r="90" spans="1:16" ht="30" x14ac:dyDescent="0.2">
      <c r="A90" s="13">
        <v>84</v>
      </c>
      <c r="B90" s="14" t="s">
        <v>136</v>
      </c>
      <c r="C90" s="66" t="s">
        <v>145</v>
      </c>
      <c r="D90" s="15" t="s">
        <v>194</v>
      </c>
      <c r="E90" s="15" t="s">
        <v>193</v>
      </c>
      <c r="F90" s="61">
        <v>79.599999999999994</v>
      </c>
      <c r="G90" s="88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4"/>
    </row>
    <row r="91" spans="1:16" ht="75" x14ac:dyDescent="0.2">
      <c r="A91" s="13">
        <v>85</v>
      </c>
      <c r="B91" s="83" t="s">
        <v>136</v>
      </c>
      <c r="C91" s="76" t="s">
        <v>565</v>
      </c>
      <c r="D91" s="66" t="s">
        <v>78</v>
      </c>
      <c r="E91" s="66" t="s">
        <v>240</v>
      </c>
      <c r="F91" s="61">
        <v>85</v>
      </c>
      <c r="G91" s="88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4"/>
    </row>
    <row r="92" spans="1:16" ht="75" x14ac:dyDescent="0.2">
      <c r="A92" s="13">
        <v>86</v>
      </c>
      <c r="B92" s="14" t="s">
        <v>136</v>
      </c>
      <c r="C92" s="76" t="s">
        <v>565</v>
      </c>
      <c r="D92" s="15" t="s">
        <v>79</v>
      </c>
      <c r="E92" s="15" t="s">
        <v>240</v>
      </c>
      <c r="F92" s="61">
        <v>25</v>
      </c>
      <c r="G92" s="88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4"/>
    </row>
    <row r="93" spans="1:16" ht="60" x14ac:dyDescent="0.2">
      <c r="A93" s="13">
        <v>87</v>
      </c>
      <c r="B93" s="14" t="s">
        <v>136</v>
      </c>
      <c r="C93" s="76" t="s">
        <v>565</v>
      </c>
      <c r="D93" s="15" t="s">
        <v>80</v>
      </c>
      <c r="E93" s="15" t="s">
        <v>241</v>
      </c>
      <c r="F93" s="61">
        <v>33</v>
      </c>
      <c r="G93" s="88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4"/>
    </row>
    <row r="94" spans="1:16" ht="30" x14ac:dyDescent="0.2">
      <c r="A94" s="13">
        <v>88</v>
      </c>
      <c r="B94" s="14" t="s">
        <v>136</v>
      </c>
      <c r="C94" s="76" t="s">
        <v>565</v>
      </c>
      <c r="D94" s="15" t="s">
        <v>242</v>
      </c>
      <c r="E94" s="15" t="s">
        <v>243</v>
      </c>
      <c r="F94" s="61">
        <v>27.3</v>
      </c>
      <c r="G94" s="88">
        <v>0.1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4"/>
    </row>
    <row r="95" spans="1:16" ht="45" x14ac:dyDescent="0.2">
      <c r="A95" s="13">
        <v>89</v>
      </c>
      <c r="B95" s="14" t="s">
        <v>136</v>
      </c>
      <c r="C95" s="76" t="s">
        <v>565</v>
      </c>
      <c r="D95" s="15" t="s">
        <v>244</v>
      </c>
      <c r="E95" s="15" t="s">
        <v>245</v>
      </c>
      <c r="F95" s="61">
        <v>50</v>
      </c>
      <c r="G95" s="88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4"/>
    </row>
    <row r="96" spans="1:16" ht="60" x14ac:dyDescent="0.2">
      <c r="A96" s="13">
        <v>90</v>
      </c>
      <c r="B96" s="14" t="s">
        <v>136</v>
      </c>
      <c r="C96" s="76" t="s">
        <v>565</v>
      </c>
      <c r="D96" s="15" t="s">
        <v>450</v>
      </c>
      <c r="E96" s="15" t="s">
        <v>246</v>
      </c>
      <c r="F96" s="61">
        <v>257.43900000000002</v>
      </c>
      <c r="G96" s="126">
        <v>2.7300000000000001E-2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4"/>
    </row>
    <row r="97" spans="1:16" ht="45" x14ac:dyDescent="0.2">
      <c r="A97" s="13">
        <v>91</v>
      </c>
      <c r="B97" s="14" t="s">
        <v>136</v>
      </c>
      <c r="C97" s="76" t="s">
        <v>565</v>
      </c>
      <c r="D97" s="15" t="s">
        <v>195</v>
      </c>
      <c r="E97" s="15" t="s">
        <v>247</v>
      </c>
      <c r="F97" s="61">
        <v>25.05</v>
      </c>
      <c r="G97" s="88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4"/>
    </row>
    <row r="98" spans="1:16" ht="45" x14ac:dyDescent="0.2">
      <c r="A98" s="13">
        <v>92</v>
      </c>
      <c r="B98" s="14" t="s">
        <v>136</v>
      </c>
      <c r="C98" s="76" t="s">
        <v>565</v>
      </c>
      <c r="D98" s="15" t="s">
        <v>416</v>
      </c>
      <c r="E98" s="15" t="s">
        <v>248</v>
      </c>
      <c r="F98" s="61">
        <v>28.3</v>
      </c>
      <c r="G98" s="88">
        <v>0.3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4"/>
    </row>
    <row r="99" spans="1:16" ht="60" x14ac:dyDescent="0.2">
      <c r="A99" s="13">
        <v>93</v>
      </c>
      <c r="B99" s="14" t="s">
        <v>136</v>
      </c>
      <c r="C99" s="76" t="s">
        <v>565</v>
      </c>
      <c r="D99" s="15" t="s">
        <v>417</v>
      </c>
      <c r="E99" s="15" t="s">
        <v>249</v>
      </c>
      <c r="F99" s="61">
        <v>30</v>
      </c>
      <c r="G99" s="88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4"/>
    </row>
    <row r="100" spans="1:16" ht="42.75" customHeight="1" x14ac:dyDescent="0.2">
      <c r="A100" s="13">
        <v>94</v>
      </c>
      <c r="B100" s="14" t="s">
        <v>136</v>
      </c>
      <c r="C100" s="76" t="s">
        <v>565</v>
      </c>
      <c r="D100" s="15" t="s">
        <v>418</v>
      </c>
      <c r="E100" s="15" t="s">
        <v>250</v>
      </c>
      <c r="F100" s="61">
        <v>39.99</v>
      </c>
      <c r="G100" s="88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4"/>
    </row>
    <row r="101" spans="1:16" ht="42.75" customHeight="1" x14ac:dyDescent="0.2">
      <c r="A101" s="13">
        <v>95</v>
      </c>
      <c r="B101" s="14" t="s">
        <v>136</v>
      </c>
      <c r="C101" s="76" t="s">
        <v>565</v>
      </c>
      <c r="D101" s="15" t="s">
        <v>347</v>
      </c>
      <c r="E101" s="15" t="s">
        <v>249</v>
      </c>
      <c r="F101" s="61">
        <v>23.75</v>
      </c>
      <c r="G101" s="88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4"/>
    </row>
    <row r="102" spans="1:16" ht="42.75" customHeight="1" x14ac:dyDescent="0.2">
      <c r="A102" s="13">
        <v>96</v>
      </c>
      <c r="B102" s="14" t="s">
        <v>136</v>
      </c>
      <c r="C102" s="76" t="s">
        <v>565</v>
      </c>
      <c r="D102" s="15" t="s">
        <v>348</v>
      </c>
      <c r="E102" s="15" t="s">
        <v>349</v>
      </c>
      <c r="F102" s="61">
        <v>25</v>
      </c>
      <c r="G102" s="88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4"/>
    </row>
    <row r="103" spans="1:16" ht="42.75" customHeight="1" x14ac:dyDescent="0.2">
      <c r="A103" s="13">
        <v>97</v>
      </c>
      <c r="B103" s="14" t="s">
        <v>136</v>
      </c>
      <c r="C103" s="76" t="s">
        <v>565</v>
      </c>
      <c r="D103" s="15" t="s">
        <v>350</v>
      </c>
      <c r="E103" s="15" t="s">
        <v>351</v>
      </c>
      <c r="F103" s="61">
        <v>10.112</v>
      </c>
      <c r="G103" s="88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4"/>
    </row>
    <row r="104" spans="1:16" ht="42" customHeight="1" x14ac:dyDescent="0.2">
      <c r="A104" s="13">
        <v>98</v>
      </c>
      <c r="B104" s="14" t="s">
        <v>136</v>
      </c>
      <c r="C104" s="76" t="s">
        <v>352</v>
      </c>
      <c r="D104" s="15" t="s">
        <v>196</v>
      </c>
      <c r="E104" s="15" t="s">
        <v>197</v>
      </c>
      <c r="F104" s="61">
        <v>273</v>
      </c>
      <c r="G104" s="62">
        <v>2.7E-2</v>
      </c>
      <c r="H104" s="127">
        <v>7350.8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4"/>
    </row>
    <row r="105" spans="1:16" ht="39.75" customHeight="1" x14ac:dyDescent="0.2">
      <c r="A105" s="13">
        <v>99</v>
      </c>
      <c r="B105" s="14" t="s">
        <v>136</v>
      </c>
      <c r="C105" s="66" t="s">
        <v>352</v>
      </c>
      <c r="D105" s="15" t="s">
        <v>198</v>
      </c>
      <c r="E105" s="15" t="s">
        <v>199</v>
      </c>
      <c r="F105" s="61">
        <v>252</v>
      </c>
      <c r="G105" s="62">
        <v>0.13100000000000001</v>
      </c>
      <c r="H105" s="127">
        <v>32981.699999999997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4"/>
    </row>
    <row r="106" spans="1:16" ht="60" x14ac:dyDescent="0.2">
      <c r="A106" s="13">
        <v>100</v>
      </c>
      <c r="B106" s="14" t="s">
        <v>136</v>
      </c>
      <c r="C106" s="66" t="s">
        <v>352</v>
      </c>
      <c r="D106" s="15" t="s">
        <v>109</v>
      </c>
      <c r="E106" s="15" t="s">
        <v>200</v>
      </c>
      <c r="F106" s="61">
        <v>200</v>
      </c>
      <c r="G106" s="88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4"/>
    </row>
    <row r="107" spans="1:16" ht="30" x14ac:dyDescent="0.2">
      <c r="A107" s="13">
        <v>101</v>
      </c>
      <c r="B107" s="14" t="s">
        <v>136</v>
      </c>
      <c r="C107" s="66" t="s">
        <v>419</v>
      </c>
      <c r="D107" s="15" t="s">
        <v>271</v>
      </c>
      <c r="E107" s="15" t="s">
        <v>512</v>
      </c>
      <c r="F107" s="67">
        <v>285</v>
      </c>
      <c r="G107" s="88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4"/>
    </row>
    <row r="108" spans="1:16" ht="30" x14ac:dyDescent="0.2">
      <c r="A108" s="13">
        <v>102</v>
      </c>
      <c r="B108" s="14" t="s">
        <v>136</v>
      </c>
      <c r="C108" s="66" t="s">
        <v>352</v>
      </c>
      <c r="D108" s="15" t="s">
        <v>196</v>
      </c>
      <c r="E108" s="15" t="s">
        <v>201</v>
      </c>
      <c r="F108" s="61">
        <v>320</v>
      </c>
      <c r="G108" s="88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4"/>
    </row>
    <row r="109" spans="1:16" ht="45" x14ac:dyDescent="0.2">
      <c r="A109" s="13">
        <v>103</v>
      </c>
      <c r="B109" s="14" t="s">
        <v>136</v>
      </c>
      <c r="C109" s="66" t="s">
        <v>352</v>
      </c>
      <c r="D109" s="15" t="s">
        <v>513</v>
      </c>
      <c r="E109" s="15" t="s">
        <v>81</v>
      </c>
      <c r="F109" s="67">
        <v>26.08</v>
      </c>
      <c r="G109" s="2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4"/>
    </row>
    <row r="110" spans="1:16" ht="30" x14ac:dyDescent="0.2">
      <c r="A110" s="13">
        <v>104</v>
      </c>
      <c r="B110" s="14" t="s">
        <v>136</v>
      </c>
      <c r="C110" s="66" t="s">
        <v>352</v>
      </c>
      <c r="D110" s="15" t="s">
        <v>67</v>
      </c>
      <c r="E110" s="15" t="s">
        <v>82</v>
      </c>
      <c r="F110" s="61">
        <v>125</v>
      </c>
      <c r="G110" s="2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4"/>
    </row>
    <row r="111" spans="1:16" ht="30" x14ac:dyDescent="0.2">
      <c r="A111" s="13">
        <v>105</v>
      </c>
      <c r="B111" s="14" t="s">
        <v>136</v>
      </c>
      <c r="C111" s="66" t="s">
        <v>352</v>
      </c>
      <c r="D111" s="15" t="s">
        <v>66</v>
      </c>
      <c r="E111" s="15" t="s">
        <v>82</v>
      </c>
      <c r="F111" s="61">
        <v>476.05</v>
      </c>
      <c r="G111" s="2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4"/>
    </row>
    <row r="112" spans="1:16" ht="30" x14ac:dyDescent="0.2">
      <c r="A112" s="13">
        <v>106</v>
      </c>
      <c r="B112" s="14" t="s">
        <v>136</v>
      </c>
      <c r="C112" s="66" t="s">
        <v>352</v>
      </c>
      <c r="D112" s="15" t="s">
        <v>514</v>
      </c>
      <c r="E112" s="15" t="s">
        <v>272</v>
      </c>
      <c r="F112" s="61">
        <v>324.21699999999998</v>
      </c>
      <c r="G112" s="2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4"/>
    </row>
    <row r="113" spans="1:16" ht="45" x14ac:dyDescent="0.2">
      <c r="A113" s="13">
        <v>107</v>
      </c>
      <c r="B113" s="14" t="s">
        <v>136</v>
      </c>
      <c r="C113" s="66" t="s">
        <v>352</v>
      </c>
      <c r="D113" s="15" t="s">
        <v>515</v>
      </c>
      <c r="E113" s="15" t="s">
        <v>82</v>
      </c>
      <c r="F113" s="61">
        <v>34.405999999999999</v>
      </c>
      <c r="G113" s="26">
        <v>0</v>
      </c>
      <c r="H113" s="16">
        <v>0</v>
      </c>
      <c r="I113" s="16">
        <v>0</v>
      </c>
      <c r="J113" s="16">
        <v>0</v>
      </c>
      <c r="K113" s="127">
        <v>35000</v>
      </c>
      <c r="L113" s="127">
        <v>2459</v>
      </c>
      <c r="M113" s="127">
        <v>2459</v>
      </c>
      <c r="N113" s="16">
        <v>0</v>
      </c>
      <c r="O113" s="16">
        <v>0</v>
      </c>
      <c r="P113" s="4"/>
    </row>
    <row r="114" spans="1:16" ht="45" x14ac:dyDescent="0.2">
      <c r="A114" s="13">
        <v>108</v>
      </c>
      <c r="B114" s="14" t="s">
        <v>136</v>
      </c>
      <c r="C114" s="66" t="s">
        <v>419</v>
      </c>
      <c r="D114" s="15" t="s">
        <v>516</v>
      </c>
      <c r="E114" s="15" t="s">
        <v>200</v>
      </c>
      <c r="F114" s="67">
        <v>50.021000000000001</v>
      </c>
      <c r="G114" s="26">
        <v>0</v>
      </c>
      <c r="H114" s="16">
        <v>0</v>
      </c>
      <c r="I114" s="16">
        <v>0</v>
      </c>
      <c r="J114" s="16">
        <v>0</v>
      </c>
      <c r="K114" s="127">
        <v>35000</v>
      </c>
      <c r="L114" s="127">
        <v>955.85</v>
      </c>
      <c r="M114" s="127">
        <v>955.85</v>
      </c>
      <c r="N114" s="16">
        <v>0</v>
      </c>
      <c r="O114" s="16">
        <v>0</v>
      </c>
      <c r="P114" s="4"/>
    </row>
    <row r="115" spans="1:16" ht="45" x14ac:dyDescent="0.2">
      <c r="A115" s="13">
        <v>109</v>
      </c>
      <c r="B115" s="14" t="s">
        <v>136</v>
      </c>
      <c r="C115" s="66" t="s">
        <v>110</v>
      </c>
      <c r="D115" s="15" t="s">
        <v>202</v>
      </c>
      <c r="E115" s="15" t="s">
        <v>325</v>
      </c>
      <c r="F115" s="61">
        <v>42.1</v>
      </c>
      <c r="G115" s="26">
        <v>0.06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4"/>
    </row>
    <row r="116" spans="1:16" ht="15" x14ac:dyDescent="0.2">
      <c r="A116" s="13">
        <v>110</v>
      </c>
      <c r="B116" s="14" t="s">
        <v>136</v>
      </c>
      <c r="C116" s="66" t="s">
        <v>110</v>
      </c>
      <c r="D116" s="15" t="s">
        <v>202</v>
      </c>
      <c r="E116" s="15" t="s">
        <v>203</v>
      </c>
      <c r="F116" s="61">
        <v>12.615</v>
      </c>
      <c r="G116" s="26">
        <v>0.25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4"/>
    </row>
    <row r="117" spans="1:16" ht="15" x14ac:dyDescent="0.2">
      <c r="A117" s="13">
        <v>111</v>
      </c>
      <c r="B117" s="14" t="s">
        <v>136</v>
      </c>
      <c r="C117" s="66" t="s">
        <v>110</v>
      </c>
      <c r="D117" s="15" t="s">
        <v>202</v>
      </c>
      <c r="E117" s="15" t="s">
        <v>203</v>
      </c>
      <c r="F117" s="61">
        <v>14.747</v>
      </c>
      <c r="G117" s="26">
        <v>0.65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4"/>
    </row>
    <row r="118" spans="1:16" ht="15" x14ac:dyDescent="0.2">
      <c r="A118" s="13">
        <v>112</v>
      </c>
      <c r="B118" s="14" t="s">
        <v>136</v>
      </c>
      <c r="C118" s="66" t="s">
        <v>110</v>
      </c>
      <c r="D118" s="15" t="s">
        <v>273</v>
      </c>
      <c r="E118" s="15" t="s">
        <v>203</v>
      </c>
      <c r="F118" s="61">
        <v>29.968</v>
      </c>
      <c r="G118" s="26">
        <v>0.4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4"/>
    </row>
    <row r="119" spans="1:16" ht="15" x14ac:dyDescent="0.2">
      <c r="A119" s="13">
        <v>113</v>
      </c>
      <c r="B119" s="14" t="s">
        <v>136</v>
      </c>
      <c r="C119" s="66" t="s">
        <v>110</v>
      </c>
      <c r="D119" s="15" t="s">
        <v>274</v>
      </c>
      <c r="E119" s="15" t="s">
        <v>275</v>
      </c>
      <c r="F119" s="61">
        <v>18.298999999999999</v>
      </c>
      <c r="G119" s="26">
        <v>0.15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4"/>
    </row>
    <row r="120" spans="1:16" ht="27" customHeight="1" x14ac:dyDescent="0.2">
      <c r="A120" s="13">
        <v>114</v>
      </c>
      <c r="B120" s="14" t="s">
        <v>136</v>
      </c>
      <c r="C120" s="66" t="s">
        <v>89</v>
      </c>
      <c r="D120" s="15" t="s">
        <v>111</v>
      </c>
      <c r="E120" s="15" t="s">
        <v>327</v>
      </c>
      <c r="F120" s="61">
        <v>25.9</v>
      </c>
      <c r="G120" s="2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4"/>
    </row>
    <row r="121" spans="1:16" ht="27" customHeight="1" x14ac:dyDescent="0.2">
      <c r="A121" s="13">
        <v>115</v>
      </c>
      <c r="B121" s="14" t="s">
        <v>136</v>
      </c>
      <c r="C121" s="66" t="s">
        <v>89</v>
      </c>
      <c r="D121" s="15" t="s">
        <v>112</v>
      </c>
      <c r="E121" s="15" t="s">
        <v>326</v>
      </c>
      <c r="F121" s="61">
        <v>27</v>
      </c>
      <c r="G121" s="2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4"/>
    </row>
    <row r="122" spans="1:16" ht="33.75" customHeight="1" x14ac:dyDescent="0.2">
      <c r="A122" s="13">
        <v>116</v>
      </c>
      <c r="B122" s="14" t="s">
        <v>136</v>
      </c>
      <c r="C122" s="66" t="s">
        <v>89</v>
      </c>
      <c r="D122" s="15" t="s">
        <v>113</v>
      </c>
      <c r="E122" s="15" t="s">
        <v>329</v>
      </c>
      <c r="F122" s="61">
        <v>144</v>
      </c>
      <c r="G122" s="2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4"/>
    </row>
    <row r="123" spans="1:16" ht="33.75" customHeight="1" x14ac:dyDescent="0.2">
      <c r="A123" s="13">
        <v>117</v>
      </c>
      <c r="B123" s="14" t="s">
        <v>136</v>
      </c>
      <c r="C123" s="66" t="s">
        <v>89</v>
      </c>
      <c r="D123" s="15" t="s">
        <v>114</v>
      </c>
      <c r="E123" s="15" t="s">
        <v>328</v>
      </c>
      <c r="F123" s="61">
        <v>27.8</v>
      </c>
      <c r="G123" s="2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4"/>
    </row>
    <row r="124" spans="1:16" ht="33.75" customHeight="1" x14ac:dyDescent="0.2">
      <c r="A124" s="13">
        <v>118</v>
      </c>
      <c r="B124" s="14" t="s">
        <v>136</v>
      </c>
      <c r="C124" s="66" t="s">
        <v>89</v>
      </c>
      <c r="D124" s="15" t="s">
        <v>420</v>
      </c>
      <c r="E124" s="15" t="s">
        <v>517</v>
      </c>
      <c r="F124" s="61">
        <v>11.958</v>
      </c>
      <c r="G124" s="2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4"/>
    </row>
    <row r="125" spans="1:16" ht="33.75" customHeight="1" x14ac:dyDescent="0.2">
      <c r="A125" s="13">
        <v>119</v>
      </c>
      <c r="B125" s="14" t="s">
        <v>136</v>
      </c>
      <c r="C125" s="66" t="s">
        <v>89</v>
      </c>
      <c r="D125" s="15" t="s">
        <v>451</v>
      </c>
      <c r="E125" s="15" t="s">
        <v>453</v>
      </c>
      <c r="F125" s="61">
        <v>384.16</v>
      </c>
      <c r="G125" s="2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4"/>
    </row>
    <row r="126" spans="1:16" ht="30" x14ac:dyDescent="0.2">
      <c r="A126" s="13">
        <v>120</v>
      </c>
      <c r="B126" s="14" t="s">
        <v>136</v>
      </c>
      <c r="C126" s="66" t="s">
        <v>89</v>
      </c>
      <c r="D126" s="15" t="s">
        <v>452</v>
      </c>
      <c r="E126" s="15" t="s">
        <v>518</v>
      </c>
      <c r="F126" s="61">
        <v>47.5</v>
      </c>
      <c r="G126" s="2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4"/>
    </row>
    <row r="127" spans="1:16" ht="51" customHeight="1" x14ac:dyDescent="0.2">
      <c r="A127" s="13">
        <v>121</v>
      </c>
      <c r="B127" s="14" t="s">
        <v>136</v>
      </c>
      <c r="C127" s="66" t="s">
        <v>115</v>
      </c>
      <c r="D127" s="15" t="s">
        <v>330</v>
      </c>
      <c r="E127" s="15" t="s">
        <v>519</v>
      </c>
      <c r="F127" s="61">
        <v>25.321000000000002</v>
      </c>
      <c r="G127" s="2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4"/>
    </row>
    <row r="128" spans="1:16" ht="51" customHeight="1" x14ac:dyDescent="0.2">
      <c r="A128" s="13">
        <v>122</v>
      </c>
      <c r="B128" s="14" t="s">
        <v>136</v>
      </c>
      <c r="C128" s="66" t="s">
        <v>115</v>
      </c>
      <c r="D128" s="15" t="s">
        <v>520</v>
      </c>
      <c r="E128" s="15" t="s">
        <v>521</v>
      </c>
      <c r="F128" s="61">
        <v>10.82</v>
      </c>
      <c r="G128" s="2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4"/>
    </row>
    <row r="129" spans="1:16" ht="51" customHeight="1" x14ac:dyDescent="0.2">
      <c r="A129" s="13">
        <v>123</v>
      </c>
      <c r="B129" s="14" t="s">
        <v>136</v>
      </c>
      <c r="C129" s="66" t="s">
        <v>421</v>
      </c>
      <c r="D129" s="15" t="s">
        <v>422</v>
      </c>
      <c r="E129" s="15" t="s">
        <v>204</v>
      </c>
      <c r="F129" s="67">
        <v>140</v>
      </c>
      <c r="G129" s="2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4"/>
    </row>
    <row r="130" spans="1:16" ht="51" customHeight="1" x14ac:dyDescent="0.2">
      <c r="A130" s="13">
        <v>124</v>
      </c>
      <c r="B130" s="14" t="s">
        <v>136</v>
      </c>
      <c r="C130" s="66" t="s">
        <v>421</v>
      </c>
      <c r="D130" s="15" t="s">
        <v>423</v>
      </c>
      <c r="E130" s="15" t="s">
        <v>204</v>
      </c>
      <c r="F130" s="67">
        <v>72</v>
      </c>
      <c r="G130" s="26">
        <v>0</v>
      </c>
      <c r="H130" s="16">
        <v>0</v>
      </c>
      <c r="I130" s="16">
        <v>0</v>
      </c>
      <c r="J130" s="16">
        <v>0</v>
      </c>
      <c r="K130" s="127">
        <v>35000</v>
      </c>
      <c r="L130" s="127">
        <v>1495.16</v>
      </c>
      <c r="M130" s="127">
        <v>1495.16</v>
      </c>
      <c r="N130" s="16">
        <v>0</v>
      </c>
      <c r="O130" s="16">
        <v>0</v>
      </c>
      <c r="P130" s="4"/>
    </row>
    <row r="131" spans="1:16" ht="51" customHeight="1" x14ac:dyDescent="0.2">
      <c r="A131" s="13">
        <v>125</v>
      </c>
      <c r="B131" s="14" t="s">
        <v>136</v>
      </c>
      <c r="C131" s="66" t="s">
        <v>421</v>
      </c>
      <c r="D131" s="15" t="s">
        <v>147</v>
      </c>
      <c r="E131" s="15" t="s">
        <v>205</v>
      </c>
      <c r="F131" s="67">
        <v>152</v>
      </c>
      <c r="G131" s="2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4"/>
    </row>
    <row r="132" spans="1:16" ht="51" customHeight="1" x14ac:dyDescent="0.2">
      <c r="A132" s="13">
        <v>126</v>
      </c>
      <c r="B132" s="14" t="s">
        <v>136</v>
      </c>
      <c r="C132" s="66" t="s">
        <v>421</v>
      </c>
      <c r="D132" s="15" t="s">
        <v>206</v>
      </c>
      <c r="E132" s="15" t="s">
        <v>207</v>
      </c>
      <c r="F132" s="67">
        <v>50.68</v>
      </c>
      <c r="G132" s="2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4"/>
    </row>
    <row r="133" spans="1:16" ht="51" customHeight="1" x14ac:dyDescent="0.2">
      <c r="A133" s="13">
        <v>127</v>
      </c>
      <c r="B133" s="14" t="s">
        <v>136</v>
      </c>
      <c r="C133" s="66" t="s">
        <v>421</v>
      </c>
      <c r="D133" s="15" t="s">
        <v>148</v>
      </c>
      <c r="E133" s="15" t="s">
        <v>208</v>
      </c>
      <c r="F133" s="67">
        <v>35.012</v>
      </c>
      <c r="G133" s="2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4"/>
    </row>
    <row r="134" spans="1:16" ht="51" customHeight="1" x14ac:dyDescent="0.2">
      <c r="A134" s="13">
        <v>128</v>
      </c>
      <c r="B134" s="14" t="s">
        <v>136</v>
      </c>
      <c r="C134" s="66" t="s">
        <v>421</v>
      </c>
      <c r="D134" s="15" t="s">
        <v>209</v>
      </c>
      <c r="E134" s="15" t="s">
        <v>208</v>
      </c>
      <c r="F134" s="67">
        <v>64.278999999999996</v>
      </c>
      <c r="G134" s="2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4"/>
    </row>
    <row r="135" spans="1:16" ht="51" customHeight="1" x14ac:dyDescent="0.2">
      <c r="A135" s="13">
        <v>129</v>
      </c>
      <c r="B135" s="14" t="s">
        <v>136</v>
      </c>
      <c r="C135" s="66" t="s">
        <v>421</v>
      </c>
      <c r="D135" s="15" t="s">
        <v>149</v>
      </c>
      <c r="E135" s="15" t="s">
        <v>208</v>
      </c>
      <c r="F135" s="67">
        <v>37.86</v>
      </c>
      <c r="G135" s="2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4"/>
    </row>
    <row r="136" spans="1:16" ht="51" customHeight="1" x14ac:dyDescent="0.2">
      <c r="A136" s="13">
        <v>130</v>
      </c>
      <c r="B136" s="14" t="s">
        <v>136</v>
      </c>
      <c r="C136" s="66" t="s">
        <v>421</v>
      </c>
      <c r="D136" s="15" t="s">
        <v>150</v>
      </c>
      <c r="E136" s="15" t="s">
        <v>210</v>
      </c>
      <c r="F136" s="67">
        <v>62.905000000000001</v>
      </c>
      <c r="G136" s="2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4"/>
    </row>
    <row r="137" spans="1:16" ht="51" customHeight="1" x14ac:dyDescent="0.2">
      <c r="A137" s="13">
        <v>131</v>
      </c>
      <c r="B137" s="14" t="s">
        <v>136</v>
      </c>
      <c r="C137" s="66" t="s">
        <v>421</v>
      </c>
      <c r="D137" s="15" t="s">
        <v>151</v>
      </c>
      <c r="E137" s="15" t="s">
        <v>211</v>
      </c>
      <c r="F137" s="67">
        <v>43.281999999999996</v>
      </c>
      <c r="G137" s="2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4"/>
    </row>
    <row r="138" spans="1:16" ht="51" customHeight="1" x14ac:dyDescent="0.2">
      <c r="A138" s="13">
        <v>132</v>
      </c>
      <c r="B138" s="14" t="s">
        <v>136</v>
      </c>
      <c r="C138" s="66" t="s">
        <v>421</v>
      </c>
      <c r="D138" s="15" t="s">
        <v>152</v>
      </c>
      <c r="E138" s="15" t="s">
        <v>212</v>
      </c>
      <c r="F138" s="67">
        <v>197</v>
      </c>
      <c r="G138" s="26">
        <v>0</v>
      </c>
      <c r="H138" s="16">
        <v>0</v>
      </c>
      <c r="I138" s="16">
        <v>0</v>
      </c>
      <c r="J138" s="16">
        <v>0</v>
      </c>
      <c r="K138" s="127">
        <v>34400</v>
      </c>
      <c r="L138" s="127">
        <v>232.46</v>
      </c>
      <c r="M138" s="127">
        <v>232.46</v>
      </c>
      <c r="N138" s="16">
        <v>0</v>
      </c>
      <c r="O138" s="16">
        <v>0</v>
      </c>
      <c r="P138" s="4"/>
    </row>
    <row r="139" spans="1:16" ht="51" customHeight="1" x14ac:dyDescent="0.2">
      <c r="A139" s="13">
        <v>133</v>
      </c>
      <c r="B139" s="14" t="s">
        <v>136</v>
      </c>
      <c r="C139" s="66" t="s">
        <v>628</v>
      </c>
      <c r="D139" s="15" t="s">
        <v>424</v>
      </c>
      <c r="E139" s="15" t="s">
        <v>522</v>
      </c>
      <c r="F139" s="67">
        <v>50</v>
      </c>
      <c r="G139" s="26">
        <v>0</v>
      </c>
      <c r="H139" s="16">
        <v>0</v>
      </c>
      <c r="I139" s="16">
        <v>0</v>
      </c>
      <c r="J139" s="16">
        <v>0</v>
      </c>
      <c r="K139" s="127">
        <v>35000</v>
      </c>
      <c r="L139" s="127">
        <v>571.30999999999995</v>
      </c>
      <c r="M139" s="127">
        <v>571.30999999999995</v>
      </c>
      <c r="N139" s="16">
        <v>0</v>
      </c>
      <c r="O139" s="16">
        <v>0</v>
      </c>
      <c r="P139" s="4"/>
    </row>
    <row r="140" spans="1:16" ht="45" x14ac:dyDescent="0.2">
      <c r="A140" s="13">
        <v>134</v>
      </c>
      <c r="B140" s="14" t="s">
        <v>136</v>
      </c>
      <c r="C140" s="66" t="s">
        <v>88</v>
      </c>
      <c r="D140" s="15" t="s">
        <v>603</v>
      </c>
      <c r="E140" s="15" t="s">
        <v>333</v>
      </c>
      <c r="F140" s="61">
        <v>134</v>
      </c>
      <c r="G140" s="26">
        <v>0.2</v>
      </c>
      <c r="H140" s="16">
        <v>0</v>
      </c>
      <c r="I140" s="16">
        <v>0</v>
      </c>
      <c r="J140" s="16">
        <v>0</v>
      </c>
      <c r="K140" s="127">
        <v>30000</v>
      </c>
      <c r="L140" s="127">
        <v>5402.16</v>
      </c>
      <c r="M140" s="127">
        <v>5299.96</v>
      </c>
      <c r="N140" s="16">
        <v>0</v>
      </c>
      <c r="O140" s="16">
        <v>0</v>
      </c>
      <c r="P140" s="4"/>
    </row>
    <row r="141" spans="1:16" ht="30" x14ac:dyDescent="0.2">
      <c r="A141" s="13">
        <v>135</v>
      </c>
      <c r="B141" s="14" t="s">
        <v>136</v>
      </c>
      <c r="C141" s="66" t="s">
        <v>88</v>
      </c>
      <c r="D141" s="15" t="s">
        <v>604</v>
      </c>
      <c r="E141" s="15" t="s">
        <v>332</v>
      </c>
      <c r="F141" s="61">
        <v>35</v>
      </c>
      <c r="G141" s="26">
        <v>0.21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4"/>
    </row>
    <row r="142" spans="1:16" ht="60" x14ac:dyDescent="0.2">
      <c r="A142" s="13">
        <v>136</v>
      </c>
      <c r="B142" s="14" t="s">
        <v>136</v>
      </c>
      <c r="C142" s="66" t="s">
        <v>88</v>
      </c>
      <c r="D142" s="15" t="s">
        <v>605</v>
      </c>
      <c r="E142" s="15" t="s">
        <v>331</v>
      </c>
      <c r="F142" s="61">
        <v>30</v>
      </c>
      <c r="G142" s="2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4"/>
    </row>
    <row r="143" spans="1:16" ht="30" x14ac:dyDescent="0.2">
      <c r="A143" s="13">
        <v>137</v>
      </c>
      <c r="B143" s="14" t="s">
        <v>136</v>
      </c>
      <c r="C143" s="66" t="s">
        <v>88</v>
      </c>
      <c r="D143" s="15" t="s">
        <v>606</v>
      </c>
      <c r="E143" s="15" t="s">
        <v>334</v>
      </c>
      <c r="F143" s="61">
        <v>226</v>
      </c>
      <c r="G143" s="2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4"/>
    </row>
    <row r="144" spans="1:16" ht="45" x14ac:dyDescent="0.2">
      <c r="A144" s="13">
        <v>138</v>
      </c>
      <c r="B144" s="14" t="s">
        <v>136</v>
      </c>
      <c r="C144" s="66" t="s">
        <v>88</v>
      </c>
      <c r="D144" s="15" t="s">
        <v>607</v>
      </c>
      <c r="E144" s="15" t="s">
        <v>454</v>
      </c>
      <c r="F144" s="61">
        <v>63</v>
      </c>
      <c r="G144" s="26">
        <v>0.27</v>
      </c>
      <c r="H144" s="127">
        <v>17019</v>
      </c>
      <c r="I144" s="127">
        <v>5000</v>
      </c>
      <c r="J144" s="16">
        <v>0</v>
      </c>
      <c r="K144" s="127">
        <v>35000</v>
      </c>
      <c r="L144" s="16">
        <v>0</v>
      </c>
      <c r="M144" s="16">
        <v>0</v>
      </c>
      <c r="N144" s="127">
        <v>102.2</v>
      </c>
      <c r="O144" s="16">
        <v>0</v>
      </c>
      <c r="P144" s="4"/>
    </row>
    <row r="145" spans="1:16" ht="30" x14ac:dyDescent="0.2">
      <c r="A145" s="13">
        <v>139</v>
      </c>
      <c r="B145" s="14" t="s">
        <v>62</v>
      </c>
      <c r="C145" s="66" t="s">
        <v>90</v>
      </c>
      <c r="D145" s="15" t="s">
        <v>85</v>
      </c>
      <c r="E145" s="15" t="s">
        <v>479</v>
      </c>
      <c r="F145" s="61">
        <v>608</v>
      </c>
      <c r="G145" s="2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4"/>
    </row>
    <row r="146" spans="1:16" ht="27.75" customHeight="1" x14ac:dyDescent="0.2">
      <c r="A146" s="13">
        <v>140</v>
      </c>
      <c r="B146" s="14" t="s">
        <v>62</v>
      </c>
      <c r="C146" s="66" t="s">
        <v>90</v>
      </c>
      <c r="D146" s="15" t="s">
        <v>86</v>
      </c>
      <c r="E146" s="15" t="s">
        <v>478</v>
      </c>
      <c r="F146" s="61">
        <v>248.64</v>
      </c>
      <c r="G146" s="2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4"/>
    </row>
    <row r="147" spans="1:16" ht="27.75" customHeight="1" x14ac:dyDescent="0.2">
      <c r="A147" s="13">
        <v>141</v>
      </c>
      <c r="B147" s="14" t="s">
        <v>62</v>
      </c>
      <c r="C147" s="66" t="s">
        <v>90</v>
      </c>
      <c r="D147" s="15" t="s">
        <v>425</v>
      </c>
      <c r="E147" s="15" t="s">
        <v>523</v>
      </c>
      <c r="F147" s="61">
        <v>40</v>
      </c>
      <c r="G147" s="2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4"/>
    </row>
    <row r="148" spans="1:16" ht="33" customHeight="1" x14ac:dyDescent="0.2">
      <c r="A148" s="13">
        <v>142</v>
      </c>
      <c r="B148" s="14" t="s">
        <v>62</v>
      </c>
      <c r="C148" s="66" t="s">
        <v>446</v>
      </c>
      <c r="D148" s="15" t="s">
        <v>447</v>
      </c>
      <c r="E148" s="15" t="s">
        <v>455</v>
      </c>
      <c r="F148" s="61">
        <v>240</v>
      </c>
      <c r="G148" s="2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4"/>
    </row>
    <row r="149" spans="1:16" ht="32.25" customHeight="1" x14ac:dyDescent="0.2">
      <c r="A149" s="13">
        <v>143</v>
      </c>
      <c r="B149" s="14" t="s">
        <v>62</v>
      </c>
      <c r="C149" s="66" t="s">
        <v>446</v>
      </c>
      <c r="D149" s="15" t="s">
        <v>447</v>
      </c>
      <c r="E149" s="15" t="s">
        <v>455</v>
      </c>
      <c r="F149" s="61">
        <v>55.7</v>
      </c>
      <c r="G149" s="2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4"/>
    </row>
    <row r="150" spans="1:16" ht="30" x14ac:dyDescent="0.2">
      <c r="A150" s="13">
        <v>144</v>
      </c>
      <c r="B150" s="14" t="s">
        <v>62</v>
      </c>
      <c r="C150" s="66" t="s">
        <v>276</v>
      </c>
      <c r="D150" s="15" t="s">
        <v>83</v>
      </c>
      <c r="E150" s="15" t="s">
        <v>159</v>
      </c>
      <c r="F150" s="61">
        <v>245</v>
      </c>
      <c r="G150" s="2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4"/>
    </row>
    <row r="151" spans="1:16" ht="30" x14ac:dyDescent="0.2">
      <c r="A151" s="13">
        <v>145</v>
      </c>
      <c r="B151" s="14" t="s">
        <v>62</v>
      </c>
      <c r="C151" s="66" t="s">
        <v>276</v>
      </c>
      <c r="D151" s="15" t="s">
        <v>83</v>
      </c>
      <c r="E151" s="15" t="s">
        <v>160</v>
      </c>
      <c r="F151" s="61">
        <v>223.7</v>
      </c>
      <c r="G151" s="2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4"/>
    </row>
    <row r="152" spans="1:16" ht="30" x14ac:dyDescent="0.2">
      <c r="A152" s="13">
        <v>146</v>
      </c>
      <c r="B152" s="14" t="s">
        <v>62</v>
      </c>
      <c r="C152" s="66" t="s">
        <v>276</v>
      </c>
      <c r="D152" s="15" t="s">
        <v>84</v>
      </c>
      <c r="E152" s="15" t="s">
        <v>231</v>
      </c>
      <c r="F152" s="61">
        <v>125.5</v>
      </c>
      <c r="G152" s="2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4"/>
    </row>
    <row r="153" spans="1:16" ht="30" x14ac:dyDescent="0.2">
      <c r="A153" s="13">
        <v>147</v>
      </c>
      <c r="B153" s="14" t="s">
        <v>62</v>
      </c>
      <c r="C153" s="66" t="s">
        <v>276</v>
      </c>
      <c r="D153" s="15" t="s">
        <v>277</v>
      </c>
      <c r="E153" s="15" t="s">
        <v>232</v>
      </c>
      <c r="F153" s="61">
        <v>26.3</v>
      </c>
      <c r="G153" s="2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4"/>
    </row>
    <row r="154" spans="1:16" ht="30" x14ac:dyDescent="0.2">
      <c r="A154" s="13">
        <v>148</v>
      </c>
      <c r="B154" s="14" t="s">
        <v>62</v>
      </c>
      <c r="C154" s="66" t="s">
        <v>554</v>
      </c>
      <c r="D154" s="15" t="s">
        <v>552</v>
      </c>
      <c r="E154" s="15" t="s">
        <v>553</v>
      </c>
      <c r="F154" s="67">
        <v>27.56</v>
      </c>
      <c r="G154" s="2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4"/>
    </row>
    <row r="155" spans="1:16" ht="30" x14ac:dyDescent="0.2">
      <c r="A155" s="13">
        <v>149</v>
      </c>
      <c r="B155" s="14" t="s">
        <v>62</v>
      </c>
      <c r="C155" s="66" t="s">
        <v>91</v>
      </c>
      <c r="D155" s="15" t="s">
        <v>87</v>
      </c>
      <c r="E155" s="15" t="s">
        <v>251</v>
      </c>
      <c r="F155" s="61">
        <v>41.14</v>
      </c>
      <c r="G155" s="26">
        <v>0.15</v>
      </c>
      <c r="H155" s="16">
        <v>0</v>
      </c>
      <c r="I155" s="16">
        <v>0</v>
      </c>
      <c r="J155" s="16">
        <v>0</v>
      </c>
      <c r="K155" s="127">
        <v>30000</v>
      </c>
      <c r="L155" s="127">
        <v>1130</v>
      </c>
      <c r="M155" s="127">
        <v>139</v>
      </c>
      <c r="N155" s="16">
        <v>0</v>
      </c>
      <c r="O155" s="127">
        <v>991</v>
      </c>
      <c r="P155" s="4"/>
    </row>
    <row r="156" spans="1:16" ht="30" x14ac:dyDescent="0.2">
      <c r="A156" s="13">
        <v>150</v>
      </c>
      <c r="B156" s="14" t="s">
        <v>62</v>
      </c>
      <c r="C156" s="66" t="s">
        <v>91</v>
      </c>
      <c r="D156" s="15" t="s">
        <v>278</v>
      </c>
      <c r="E156" s="15" t="s">
        <v>213</v>
      </c>
      <c r="F156" s="61">
        <v>15.37</v>
      </c>
      <c r="G156" s="26">
        <v>0.08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4"/>
    </row>
    <row r="157" spans="1:16" ht="30" x14ac:dyDescent="0.2">
      <c r="A157" s="13">
        <v>151</v>
      </c>
      <c r="B157" s="14" t="s">
        <v>62</v>
      </c>
      <c r="C157" s="66" t="s">
        <v>91</v>
      </c>
      <c r="D157" s="15" t="s">
        <v>426</v>
      </c>
      <c r="E157" s="15" t="s">
        <v>213</v>
      </c>
      <c r="F157" s="61">
        <v>20.46</v>
      </c>
      <c r="G157" s="26">
        <v>0.06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4"/>
    </row>
    <row r="158" spans="1:16" ht="45" x14ac:dyDescent="0.2">
      <c r="A158" s="13">
        <v>152</v>
      </c>
      <c r="B158" s="14" t="s">
        <v>214</v>
      </c>
      <c r="C158" s="66" t="s">
        <v>379</v>
      </c>
      <c r="D158" s="15" t="s">
        <v>252</v>
      </c>
      <c r="E158" s="44" t="s">
        <v>253</v>
      </c>
      <c r="F158" s="61">
        <v>25.2</v>
      </c>
      <c r="G158" s="2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4"/>
    </row>
    <row r="159" spans="1:16" ht="15" x14ac:dyDescent="0.2">
      <c r="A159" s="13">
        <v>153</v>
      </c>
      <c r="B159" s="14" t="s">
        <v>214</v>
      </c>
      <c r="C159" s="66" t="s">
        <v>379</v>
      </c>
      <c r="D159" s="15" t="s">
        <v>524</v>
      </c>
      <c r="E159" s="44" t="s">
        <v>254</v>
      </c>
      <c r="F159" s="61">
        <v>26.545999999999999</v>
      </c>
      <c r="G159" s="2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4"/>
    </row>
    <row r="160" spans="1:16" ht="30" x14ac:dyDescent="0.2">
      <c r="A160" s="13">
        <v>154</v>
      </c>
      <c r="B160" s="14" t="s">
        <v>214</v>
      </c>
      <c r="C160" s="66" t="s">
        <v>141</v>
      </c>
      <c r="D160" s="15" t="s">
        <v>427</v>
      </c>
      <c r="E160" s="44" t="s">
        <v>215</v>
      </c>
      <c r="F160" s="61">
        <v>57.956000000000003</v>
      </c>
      <c r="G160" s="2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4"/>
    </row>
    <row r="161" spans="1:16" ht="15" x14ac:dyDescent="0.2">
      <c r="A161" s="13">
        <v>155</v>
      </c>
      <c r="B161" s="14" t="s">
        <v>214</v>
      </c>
      <c r="C161" s="66" t="s">
        <v>141</v>
      </c>
      <c r="D161" s="15" t="s">
        <v>428</v>
      </c>
      <c r="E161" s="44" t="s">
        <v>525</v>
      </c>
      <c r="F161" s="61">
        <v>12.180999999999999</v>
      </c>
      <c r="G161" s="2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4"/>
    </row>
    <row r="162" spans="1:16" ht="15" x14ac:dyDescent="0.2">
      <c r="A162" s="13">
        <v>156</v>
      </c>
      <c r="B162" s="14" t="s">
        <v>214</v>
      </c>
      <c r="C162" s="66" t="s">
        <v>141</v>
      </c>
      <c r="D162" s="15" t="s">
        <v>429</v>
      </c>
      <c r="E162" s="76" t="s">
        <v>526</v>
      </c>
      <c r="F162" s="61">
        <v>22</v>
      </c>
      <c r="G162" s="2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4"/>
    </row>
    <row r="163" spans="1:16" ht="15" x14ac:dyDescent="0.2">
      <c r="A163" s="13">
        <v>157</v>
      </c>
      <c r="B163" s="14" t="s">
        <v>214</v>
      </c>
      <c r="C163" s="66" t="s">
        <v>233</v>
      </c>
      <c r="D163" s="15" t="s">
        <v>279</v>
      </c>
      <c r="E163" s="44" t="s">
        <v>234</v>
      </c>
      <c r="F163" s="61">
        <v>47.63</v>
      </c>
      <c r="G163" s="2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4"/>
    </row>
    <row r="164" spans="1:16" ht="15" x14ac:dyDescent="0.2">
      <c r="A164" s="13">
        <v>158</v>
      </c>
      <c r="B164" s="14" t="s">
        <v>214</v>
      </c>
      <c r="C164" s="66" t="s">
        <v>233</v>
      </c>
      <c r="D164" s="15" t="s">
        <v>283</v>
      </c>
      <c r="E164" s="44" t="s">
        <v>235</v>
      </c>
      <c r="F164" s="61">
        <v>84.61</v>
      </c>
      <c r="G164" s="2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4"/>
    </row>
    <row r="165" spans="1:16" ht="15" x14ac:dyDescent="0.2">
      <c r="A165" s="13">
        <v>159</v>
      </c>
      <c r="B165" s="14" t="s">
        <v>214</v>
      </c>
      <c r="C165" s="66" t="s">
        <v>233</v>
      </c>
      <c r="D165" s="15" t="s">
        <v>282</v>
      </c>
      <c r="E165" s="44" t="s">
        <v>235</v>
      </c>
      <c r="F165" s="61">
        <v>44.76</v>
      </c>
      <c r="G165" s="2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4"/>
    </row>
    <row r="166" spans="1:16" ht="15" x14ac:dyDescent="0.2">
      <c r="A166" s="13">
        <v>160</v>
      </c>
      <c r="B166" s="14" t="s">
        <v>214</v>
      </c>
      <c r="C166" s="66" t="s">
        <v>233</v>
      </c>
      <c r="D166" s="15" t="s">
        <v>281</v>
      </c>
      <c r="E166" s="44" t="s">
        <v>236</v>
      </c>
      <c r="F166" s="61">
        <v>45.47</v>
      </c>
      <c r="G166" s="26">
        <v>0</v>
      </c>
      <c r="H166" s="16">
        <v>0</v>
      </c>
      <c r="I166" s="16">
        <v>0</v>
      </c>
      <c r="J166" s="16">
        <v>0</v>
      </c>
      <c r="K166" s="127">
        <v>35000</v>
      </c>
      <c r="L166" s="127">
        <v>495.2</v>
      </c>
      <c r="M166" s="127">
        <v>495.2</v>
      </c>
      <c r="N166" s="16">
        <v>0</v>
      </c>
      <c r="O166" s="16">
        <v>0</v>
      </c>
      <c r="P166" s="4"/>
    </row>
    <row r="167" spans="1:16" ht="15" x14ac:dyDescent="0.2">
      <c r="A167" s="13">
        <v>161</v>
      </c>
      <c r="B167" s="14" t="s">
        <v>214</v>
      </c>
      <c r="C167" s="66" t="s">
        <v>233</v>
      </c>
      <c r="D167" s="15" t="s">
        <v>280</v>
      </c>
      <c r="E167" s="44" t="s">
        <v>237</v>
      </c>
      <c r="F167" s="61">
        <v>107.95</v>
      </c>
      <c r="G167" s="2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4"/>
    </row>
    <row r="168" spans="1:16" ht="15" x14ac:dyDescent="0.2">
      <c r="A168" s="13">
        <v>162</v>
      </c>
      <c r="B168" s="14" t="s">
        <v>214</v>
      </c>
      <c r="C168" s="66" t="s">
        <v>233</v>
      </c>
      <c r="D168" s="15" t="s">
        <v>284</v>
      </c>
      <c r="E168" s="44" t="s">
        <v>285</v>
      </c>
      <c r="F168" s="61">
        <v>25.45</v>
      </c>
      <c r="G168" s="2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4"/>
    </row>
    <row r="169" spans="1:16" ht="15" x14ac:dyDescent="0.2">
      <c r="A169" s="13">
        <v>163</v>
      </c>
      <c r="B169" s="14" t="s">
        <v>214</v>
      </c>
      <c r="C169" s="66" t="s">
        <v>233</v>
      </c>
      <c r="D169" s="15" t="s">
        <v>284</v>
      </c>
      <c r="E169" s="44" t="s">
        <v>285</v>
      </c>
      <c r="F169" s="61">
        <v>20.39</v>
      </c>
      <c r="G169" s="2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4"/>
    </row>
    <row r="170" spans="1:16" ht="15" x14ac:dyDescent="0.2">
      <c r="A170" s="13">
        <v>164</v>
      </c>
      <c r="B170" s="14" t="s">
        <v>214</v>
      </c>
      <c r="C170" s="66" t="s">
        <v>233</v>
      </c>
      <c r="D170" s="15" t="s">
        <v>391</v>
      </c>
      <c r="E170" s="44" t="s">
        <v>527</v>
      </c>
      <c r="F170" s="61">
        <v>14.79</v>
      </c>
      <c r="G170" s="2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4"/>
    </row>
    <row r="171" spans="1:16" ht="30" x14ac:dyDescent="0.2">
      <c r="A171" s="13">
        <v>165</v>
      </c>
      <c r="B171" s="14" t="s">
        <v>214</v>
      </c>
      <c r="C171" s="66" t="s">
        <v>356</v>
      </c>
      <c r="D171" s="15" t="s">
        <v>355</v>
      </c>
      <c r="E171" s="76" t="s">
        <v>528</v>
      </c>
      <c r="F171" s="61">
        <v>25</v>
      </c>
      <c r="G171" s="2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4"/>
    </row>
    <row r="172" spans="1:16" ht="30" x14ac:dyDescent="0.2">
      <c r="A172" s="13">
        <v>166</v>
      </c>
      <c r="B172" s="14" t="s">
        <v>214</v>
      </c>
      <c r="C172" s="66" t="s">
        <v>356</v>
      </c>
      <c r="D172" s="15" t="s">
        <v>430</v>
      </c>
      <c r="E172" s="76" t="s">
        <v>528</v>
      </c>
      <c r="F172" s="61">
        <v>300</v>
      </c>
      <c r="G172" s="2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4"/>
    </row>
    <row r="173" spans="1:16" ht="60" x14ac:dyDescent="0.2">
      <c r="A173" s="13">
        <v>167</v>
      </c>
      <c r="B173" s="14" t="s">
        <v>214</v>
      </c>
      <c r="C173" s="76" t="s">
        <v>353</v>
      </c>
      <c r="D173" s="15" t="s">
        <v>431</v>
      </c>
      <c r="E173" s="44" t="s">
        <v>158</v>
      </c>
      <c r="F173" s="61">
        <v>182</v>
      </c>
      <c r="G173" s="2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4"/>
    </row>
    <row r="174" spans="1:16" ht="45" x14ac:dyDescent="0.2">
      <c r="A174" s="13">
        <v>168</v>
      </c>
      <c r="B174" s="14" t="s">
        <v>214</v>
      </c>
      <c r="C174" s="76" t="s">
        <v>353</v>
      </c>
      <c r="D174" s="15" t="s">
        <v>354</v>
      </c>
      <c r="E174" s="44" t="s">
        <v>480</v>
      </c>
      <c r="F174" s="61">
        <v>10</v>
      </c>
      <c r="G174" s="2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4"/>
    </row>
    <row r="175" spans="1:16" ht="75" x14ac:dyDescent="0.2">
      <c r="A175" s="13">
        <v>169</v>
      </c>
      <c r="B175" s="14" t="s">
        <v>214</v>
      </c>
      <c r="C175" s="76" t="s">
        <v>353</v>
      </c>
      <c r="D175" s="15" t="s">
        <v>384</v>
      </c>
      <c r="E175" s="44" t="s">
        <v>385</v>
      </c>
      <c r="F175" s="61">
        <v>37</v>
      </c>
      <c r="G175" s="2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4"/>
    </row>
    <row r="176" spans="1:16" ht="30" x14ac:dyDescent="0.2">
      <c r="A176" s="13">
        <v>170</v>
      </c>
      <c r="B176" s="14" t="s">
        <v>214</v>
      </c>
      <c r="C176" s="76" t="s">
        <v>353</v>
      </c>
      <c r="D176" s="15" t="s">
        <v>432</v>
      </c>
      <c r="E176" s="76" t="s">
        <v>529</v>
      </c>
      <c r="F176" s="67">
        <v>76.7</v>
      </c>
      <c r="G176" s="25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4"/>
    </row>
    <row r="177" spans="1:16" ht="30" x14ac:dyDescent="0.2">
      <c r="A177" s="13">
        <v>171</v>
      </c>
      <c r="B177" s="14" t="s">
        <v>214</v>
      </c>
      <c r="C177" s="76" t="s">
        <v>353</v>
      </c>
      <c r="D177" s="15" t="s">
        <v>433</v>
      </c>
      <c r="E177" s="44" t="s">
        <v>530</v>
      </c>
      <c r="F177" s="67">
        <v>62.15</v>
      </c>
      <c r="G177" s="25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4"/>
    </row>
    <row r="178" spans="1:16" ht="45" x14ac:dyDescent="0.2">
      <c r="A178" s="13">
        <v>172</v>
      </c>
      <c r="B178" s="14" t="s">
        <v>214</v>
      </c>
      <c r="C178" s="76" t="s">
        <v>629</v>
      </c>
      <c r="D178" s="15" t="s">
        <v>287</v>
      </c>
      <c r="E178" s="44" t="s">
        <v>531</v>
      </c>
      <c r="F178" s="61">
        <v>243.41</v>
      </c>
      <c r="G178" s="2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4"/>
    </row>
    <row r="179" spans="1:16" ht="30" x14ac:dyDescent="0.2">
      <c r="A179" s="13">
        <v>173</v>
      </c>
      <c r="B179" s="14" t="s">
        <v>214</v>
      </c>
      <c r="C179" s="66" t="s">
        <v>636</v>
      </c>
      <c r="D179" s="15" t="s">
        <v>286</v>
      </c>
      <c r="E179" s="44" t="s">
        <v>255</v>
      </c>
      <c r="F179" s="61">
        <v>66.89</v>
      </c>
      <c r="G179" s="26">
        <v>0</v>
      </c>
      <c r="H179" s="16">
        <v>0</v>
      </c>
      <c r="I179" s="16">
        <v>0</v>
      </c>
      <c r="J179" s="16">
        <v>0</v>
      </c>
      <c r="K179" s="127">
        <v>35000</v>
      </c>
      <c r="L179" s="127">
        <v>93.07</v>
      </c>
      <c r="M179" s="127">
        <v>93.07</v>
      </c>
      <c r="N179" s="16">
        <v>0</v>
      </c>
      <c r="O179" s="16">
        <v>0</v>
      </c>
      <c r="P179" s="4"/>
    </row>
    <row r="180" spans="1:16" ht="30" x14ac:dyDescent="0.2">
      <c r="A180" s="13">
        <v>174</v>
      </c>
      <c r="B180" s="14" t="s">
        <v>214</v>
      </c>
      <c r="C180" s="66" t="s">
        <v>636</v>
      </c>
      <c r="D180" s="15" t="s">
        <v>216</v>
      </c>
      <c r="E180" s="44" t="s">
        <v>256</v>
      </c>
      <c r="F180" s="61">
        <v>46.73</v>
      </c>
      <c r="G180" s="26">
        <v>0</v>
      </c>
      <c r="H180" s="16">
        <v>0</v>
      </c>
      <c r="I180" s="16">
        <v>0</v>
      </c>
      <c r="J180" s="16">
        <v>0</v>
      </c>
      <c r="K180" s="127">
        <v>30000</v>
      </c>
      <c r="L180" s="127">
        <v>379.64</v>
      </c>
      <c r="M180" s="127">
        <v>379.64</v>
      </c>
      <c r="N180" s="16">
        <v>0</v>
      </c>
      <c r="O180" s="16">
        <v>0</v>
      </c>
      <c r="P180" s="4"/>
    </row>
    <row r="181" spans="1:16" ht="30" x14ac:dyDescent="0.2">
      <c r="A181" s="13">
        <v>175</v>
      </c>
      <c r="B181" s="14" t="s">
        <v>214</v>
      </c>
      <c r="C181" s="66" t="s">
        <v>636</v>
      </c>
      <c r="D181" s="15" t="s">
        <v>217</v>
      </c>
      <c r="E181" s="44" t="s">
        <v>256</v>
      </c>
      <c r="F181" s="61">
        <v>33.6</v>
      </c>
      <c r="G181" s="2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4"/>
    </row>
    <row r="182" spans="1:16" ht="30" x14ac:dyDescent="0.2">
      <c r="A182" s="13">
        <v>176</v>
      </c>
      <c r="B182" s="14" t="s">
        <v>214</v>
      </c>
      <c r="C182" s="66" t="s">
        <v>636</v>
      </c>
      <c r="D182" s="15" t="s">
        <v>218</v>
      </c>
      <c r="E182" s="44" t="s">
        <v>256</v>
      </c>
      <c r="F182" s="61">
        <v>27.84</v>
      </c>
      <c r="G182" s="2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4"/>
    </row>
    <row r="183" spans="1:16" ht="30" x14ac:dyDescent="0.2">
      <c r="A183" s="13">
        <v>177</v>
      </c>
      <c r="B183" s="14" t="s">
        <v>214</v>
      </c>
      <c r="C183" s="66" t="s">
        <v>636</v>
      </c>
      <c r="D183" s="15" t="s">
        <v>380</v>
      </c>
      <c r="E183" s="44" t="s">
        <v>381</v>
      </c>
      <c r="F183" s="61">
        <v>57.78</v>
      </c>
      <c r="G183" s="2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4"/>
    </row>
    <row r="184" spans="1:16" ht="30" x14ac:dyDescent="0.2">
      <c r="A184" s="13">
        <v>178</v>
      </c>
      <c r="B184" s="14" t="s">
        <v>214</v>
      </c>
      <c r="C184" s="66" t="s">
        <v>288</v>
      </c>
      <c r="D184" s="15" t="s">
        <v>290</v>
      </c>
      <c r="E184" s="44" t="s">
        <v>336</v>
      </c>
      <c r="F184" s="61">
        <v>91.968000000000004</v>
      </c>
      <c r="G184" s="26">
        <v>7.0000000000000007E-2</v>
      </c>
      <c r="H184" s="16">
        <v>0</v>
      </c>
      <c r="I184" s="16">
        <v>0</v>
      </c>
      <c r="J184" s="16">
        <v>0</v>
      </c>
      <c r="K184" s="127">
        <v>35000</v>
      </c>
      <c r="L184" s="127">
        <v>194.11</v>
      </c>
      <c r="M184" s="127">
        <v>194.11</v>
      </c>
      <c r="N184" s="16">
        <v>0</v>
      </c>
      <c r="O184" s="16">
        <v>0</v>
      </c>
      <c r="P184" s="4"/>
    </row>
    <row r="185" spans="1:16" ht="30" x14ac:dyDescent="0.2">
      <c r="A185" s="13">
        <v>179</v>
      </c>
      <c r="B185" s="14" t="s">
        <v>214</v>
      </c>
      <c r="C185" s="66" t="s">
        <v>288</v>
      </c>
      <c r="D185" s="15" t="s">
        <v>291</v>
      </c>
      <c r="E185" s="44" t="s">
        <v>337</v>
      </c>
      <c r="F185" s="61">
        <v>600</v>
      </c>
      <c r="G185" s="2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4"/>
    </row>
    <row r="186" spans="1:16" ht="15" x14ac:dyDescent="0.2">
      <c r="A186" s="13">
        <v>180</v>
      </c>
      <c r="B186" s="14" t="s">
        <v>214</v>
      </c>
      <c r="C186" s="66" t="s">
        <v>288</v>
      </c>
      <c r="D186" s="15" t="s">
        <v>289</v>
      </c>
      <c r="E186" s="44" t="s">
        <v>335</v>
      </c>
      <c r="F186" s="61">
        <v>240</v>
      </c>
      <c r="G186" s="2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4"/>
    </row>
    <row r="187" spans="1:16" ht="45" x14ac:dyDescent="0.2">
      <c r="A187" s="13">
        <v>181</v>
      </c>
      <c r="B187" s="14" t="s">
        <v>214</v>
      </c>
      <c r="C187" s="66" t="s">
        <v>390</v>
      </c>
      <c r="D187" s="15" t="s">
        <v>338</v>
      </c>
      <c r="E187" s="44" t="s">
        <v>292</v>
      </c>
      <c r="F187" s="67">
        <v>541.40200000000004</v>
      </c>
      <c r="G187" s="26">
        <v>0</v>
      </c>
      <c r="H187" s="16">
        <v>0</v>
      </c>
      <c r="I187" s="16">
        <v>0</v>
      </c>
      <c r="J187" s="16">
        <v>0</v>
      </c>
      <c r="K187" s="127">
        <v>35000</v>
      </c>
      <c r="L187" s="127">
        <v>10697.31</v>
      </c>
      <c r="M187" s="127">
        <v>10697.31</v>
      </c>
      <c r="N187" s="16">
        <v>0</v>
      </c>
      <c r="O187" s="16">
        <v>0</v>
      </c>
      <c r="P187" s="4"/>
    </row>
    <row r="188" spans="1:16" ht="30" x14ac:dyDescent="0.2">
      <c r="A188" s="13">
        <v>182</v>
      </c>
      <c r="B188" s="14" t="s">
        <v>214</v>
      </c>
      <c r="C188" s="66" t="s">
        <v>390</v>
      </c>
      <c r="D188" s="15" t="s">
        <v>293</v>
      </c>
      <c r="E188" s="44" t="s">
        <v>294</v>
      </c>
      <c r="F188" s="67">
        <v>146.1</v>
      </c>
      <c r="G188" s="2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4"/>
    </row>
    <row r="189" spans="1:16" ht="60" x14ac:dyDescent="0.2">
      <c r="A189" s="13">
        <v>183</v>
      </c>
      <c r="B189" s="14" t="s">
        <v>295</v>
      </c>
      <c r="C189" s="66" t="s">
        <v>296</v>
      </c>
      <c r="D189" s="15" t="s">
        <v>608</v>
      </c>
      <c r="E189" s="44" t="s">
        <v>219</v>
      </c>
      <c r="F189" s="61">
        <v>448.2</v>
      </c>
      <c r="G189" s="2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4"/>
    </row>
    <row r="190" spans="1:16" ht="30" x14ac:dyDescent="0.2">
      <c r="A190" s="13">
        <v>184</v>
      </c>
      <c r="B190" s="14" t="s">
        <v>295</v>
      </c>
      <c r="C190" s="66" t="s">
        <v>342</v>
      </c>
      <c r="D190" s="66" t="s">
        <v>609</v>
      </c>
      <c r="E190" s="44" t="s">
        <v>532</v>
      </c>
      <c r="F190" s="61">
        <v>24.1</v>
      </c>
      <c r="G190" s="26">
        <v>0.7</v>
      </c>
      <c r="H190" s="16">
        <v>0</v>
      </c>
      <c r="I190" s="16">
        <v>0</v>
      </c>
      <c r="J190" s="16">
        <v>0</v>
      </c>
      <c r="K190" s="127">
        <v>35000</v>
      </c>
      <c r="L190" s="114">
        <v>460.86</v>
      </c>
      <c r="M190" s="114">
        <v>460.86</v>
      </c>
      <c r="N190" s="16">
        <v>0</v>
      </c>
      <c r="O190" s="16">
        <v>0</v>
      </c>
      <c r="P190" s="4"/>
    </row>
    <row r="191" spans="1:16" ht="30" x14ac:dyDescent="0.2">
      <c r="A191" s="13">
        <v>185</v>
      </c>
      <c r="B191" s="14" t="s">
        <v>295</v>
      </c>
      <c r="C191" s="66" t="s">
        <v>342</v>
      </c>
      <c r="D191" s="66" t="s">
        <v>339</v>
      </c>
      <c r="E191" s="44" t="s">
        <v>533</v>
      </c>
      <c r="F191" s="61">
        <v>20.64</v>
      </c>
      <c r="G191" s="2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4"/>
    </row>
    <row r="192" spans="1:16" ht="15" x14ac:dyDescent="0.2">
      <c r="A192" s="13">
        <v>186</v>
      </c>
      <c r="B192" s="14" t="s">
        <v>295</v>
      </c>
      <c r="C192" s="66" t="s">
        <v>342</v>
      </c>
      <c r="D192" s="66" t="s">
        <v>340</v>
      </c>
      <c r="E192" s="44" t="s">
        <v>481</v>
      </c>
      <c r="F192" s="61">
        <v>75.41</v>
      </c>
      <c r="G192" s="2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4"/>
    </row>
    <row r="193" spans="1:16" ht="15" x14ac:dyDescent="0.2">
      <c r="A193" s="13">
        <v>187</v>
      </c>
      <c r="B193" s="14" t="s">
        <v>295</v>
      </c>
      <c r="C193" s="66" t="s">
        <v>342</v>
      </c>
      <c r="D193" s="66" t="s">
        <v>341</v>
      </c>
      <c r="E193" s="44" t="s">
        <v>534</v>
      </c>
      <c r="F193" s="61">
        <v>65.87</v>
      </c>
      <c r="G193" s="26">
        <v>0.1</v>
      </c>
      <c r="H193" s="16">
        <v>0</v>
      </c>
      <c r="I193" s="16">
        <v>0</v>
      </c>
      <c r="J193" s="16">
        <v>0</v>
      </c>
      <c r="K193" s="127">
        <v>35000</v>
      </c>
      <c r="L193" s="124">
        <v>1178.08</v>
      </c>
      <c r="M193" s="124">
        <v>1178.08</v>
      </c>
      <c r="N193" s="16">
        <v>0</v>
      </c>
      <c r="O193" s="16">
        <v>0</v>
      </c>
      <c r="P193" s="4"/>
    </row>
    <row r="194" spans="1:16" ht="30" x14ac:dyDescent="0.2">
      <c r="A194" s="13">
        <v>188</v>
      </c>
      <c r="B194" s="14" t="s">
        <v>295</v>
      </c>
      <c r="C194" s="66" t="s">
        <v>342</v>
      </c>
      <c r="D194" s="66" t="s">
        <v>610</v>
      </c>
      <c r="E194" s="44" t="s">
        <v>535</v>
      </c>
      <c r="F194" s="61">
        <v>10.83</v>
      </c>
      <c r="G194" s="26">
        <v>0.7</v>
      </c>
      <c r="H194" s="16">
        <v>0</v>
      </c>
      <c r="I194" s="16">
        <v>0</v>
      </c>
      <c r="J194" s="16">
        <v>0</v>
      </c>
      <c r="K194" s="127">
        <v>35000</v>
      </c>
      <c r="L194" s="124">
        <v>47.71</v>
      </c>
      <c r="M194" s="124">
        <v>47.71</v>
      </c>
      <c r="N194" s="16">
        <v>0</v>
      </c>
      <c r="O194" s="16">
        <v>0</v>
      </c>
      <c r="P194" s="4"/>
    </row>
    <row r="195" spans="1:16" ht="30" x14ac:dyDescent="0.2">
      <c r="A195" s="13">
        <v>189</v>
      </c>
      <c r="B195" s="14" t="s">
        <v>295</v>
      </c>
      <c r="C195" s="66" t="s">
        <v>342</v>
      </c>
      <c r="D195" s="66" t="s">
        <v>368</v>
      </c>
      <c r="E195" s="44" t="s">
        <v>536</v>
      </c>
      <c r="F195" s="61">
        <v>40.82</v>
      </c>
      <c r="G195" s="2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4"/>
    </row>
    <row r="196" spans="1:16" ht="30" x14ac:dyDescent="0.2">
      <c r="A196" s="13">
        <v>190</v>
      </c>
      <c r="B196" s="14" t="s">
        <v>295</v>
      </c>
      <c r="C196" s="66" t="s">
        <v>342</v>
      </c>
      <c r="D196" s="66" t="s">
        <v>369</v>
      </c>
      <c r="E196" s="44" t="s">
        <v>536</v>
      </c>
      <c r="F196" s="61">
        <v>42.52</v>
      </c>
      <c r="G196" s="2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4"/>
    </row>
    <row r="197" spans="1:16" ht="30" x14ac:dyDescent="0.2">
      <c r="A197" s="13">
        <v>191</v>
      </c>
      <c r="B197" s="14" t="s">
        <v>295</v>
      </c>
      <c r="C197" s="66" t="s">
        <v>342</v>
      </c>
      <c r="D197" s="66" t="s">
        <v>370</v>
      </c>
      <c r="E197" s="44" t="s">
        <v>537</v>
      </c>
      <c r="F197" s="61">
        <v>12.91</v>
      </c>
      <c r="G197" s="2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4"/>
    </row>
    <row r="198" spans="1:16" ht="30" x14ac:dyDescent="0.2">
      <c r="A198" s="13">
        <v>192</v>
      </c>
      <c r="B198" s="14" t="s">
        <v>295</v>
      </c>
      <c r="C198" s="66" t="s">
        <v>342</v>
      </c>
      <c r="D198" s="66" t="s">
        <v>371</v>
      </c>
      <c r="E198" s="44" t="s">
        <v>538</v>
      </c>
      <c r="F198" s="61">
        <v>15.5</v>
      </c>
      <c r="G198" s="2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4"/>
    </row>
    <row r="199" spans="1:16" ht="15" x14ac:dyDescent="0.2">
      <c r="A199" s="13">
        <v>193</v>
      </c>
      <c r="B199" s="14" t="s">
        <v>295</v>
      </c>
      <c r="C199" s="66" t="s">
        <v>342</v>
      </c>
      <c r="D199" s="66" t="s">
        <v>372</v>
      </c>
      <c r="E199" s="44" t="s">
        <v>533</v>
      </c>
      <c r="F199" s="61">
        <v>11.89</v>
      </c>
      <c r="G199" s="2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4"/>
    </row>
    <row r="200" spans="1:16" ht="15" x14ac:dyDescent="0.2">
      <c r="A200" s="13">
        <v>194</v>
      </c>
      <c r="B200" s="14" t="s">
        <v>295</v>
      </c>
      <c r="C200" s="66" t="s">
        <v>342</v>
      </c>
      <c r="D200" s="66" t="s">
        <v>373</v>
      </c>
      <c r="E200" s="44" t="s">
        <v>539</v>
      </c>
      <c r="F200" s="61">
        <v>49</v>
      </c>
      <c r="G200" s="2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4"/>
    </row>
    <row r="201" spans="1:16" ht="30" x14ac:dyDescent="0.2">
      <c r="A201" s="13">
        <v>195</v>
      </c>
      <c r="B201" s="14" t="s">
        <v>295</v>
      </c>
      <c r="C201" s="66" t="s">
        <v>342</v>
      </c>
      <c r="D201" s="66" t="s">
        <v>434</v>
      </c>
      <c r="E201" s="44" t="s">
        <v>540</v>
      </c>
      <c r="F201" s="61">
        <v>36.4</v>
      </c>
      <c r="G201" s="2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4"/>
    </row>
    <row r="202" spans="1:16" ht="15" x14ac:dyDescent="0.2">
      <c r="A202" s="13">
        <v>196</v>
      </c>
      <c r="B202" s="14" t="s">
        <v>295</v>
      </c>
      <c r="C202" s="66" t="s">
        <v>342</v>
      </c>
      <c r="D202" s="66" t="s">
        <v>435</v>
      </c>
      <c r="E202" s="44" t="s">
        <v>541</v>
      </c>
      <c r="F202" s="61">
        <v>12.8</v>
      </c>
      <c r="G202" s="2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4"/>
    </row>
    <row r="203" spans="1:16" ht="30" x14ac:dyDescent="0.2">
      <c r="A203" s="13">
        <v>197</v>
      </c>
      <c r="B203" s="14" t="s">
        <v>295</v>
      </c>
      <c r="C203" s="66" t="s">
        <v>342</v>
      </c>
      <c r="D203" s="66" t="s">
        <v>436</v>
      </c>
      <c r="E203" s="76" t="s">
        <v>641</v>
      </c>
      <c r="F203" s="61">
        <v>150.33000000000001</v>
      </c>
      <c r="G203" s="2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4"/>
    </row>
    <row r="204" spans="1:16" ht="30" x14ac:dyDescent="0.2">
      <c r="A204" s="13">
        <v>198</v>
      </c>
      <c r="B204" s="14" t="s">
        <v>295</v>
      </c>
      <c r="C204" s="66" t="s">
        <v>342</v>
      </c>
      <c r="D204" s="66" t="s">
        <v>437</v>
      </c>
      <c r="E204" s="44" t="s">
        <v>542</v>
      </c>
      <c r="F204" s="61">
        <v>54.84</v>
      </c>
      <c r="G204" s="2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4"/>
    </row>
    <row r="205" spans="1:16" ht="30" x14ac:dyDescent="0.2">
      <c r="A205" s="13">
        <v>199</v>
      </c>
      <c r="B205" s="14" t="s">
        <v>295</v>
      </c>
      <c r="C205" s="66" t="s">
        <v>342</v>
      </c>
      <c r="D205" s="66" t="s">
        <v>438</v>
      </c>
      <c r="E205" s="44" t="s">
        <v>482</v>
      </c>
      <c r="F205" s="61">
        <v>31.12</v>
      </c>
      <c r="G205" s="2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4"/>
    </row>
    <row r="206" spans="1:16" ht="30" x14ac:dyDescent="0.2">
      <c r="A206" s="13">
        <v>200</v>
      </c>
      <c r="B206" s="14" t="s">
        <v>295</v>
      </c>
      <c r="C206" s="66" t="s">
        <v>439</v>
      </c>
      <c r="D206" s="66" t="s">
        <v>257</v>
      </c>
      <c r="E206" s="76" t="s">
        <v>220</v>
      </c>
      <c r="F206" s="67">
        <v>111.98</v>
      </c>
      <c r="G206" s="88">
        <v>7.0000000000000007E-2</v>
      </c>
      <c r="H206" s="68">
        <v>0</v>
      </c>
      <c r="I206" s="68">
        <v>0</v>
      </c>
      <c r="J206" s="68">
        <v>0</v>
      </c>
      <c r="K206" s="124">
        <v>28800</v>
      </c>
      <c r="L206" s="124">
        <v>35.44</v>
      </c>
      <c r="M206" s="124">
        <v>35.44</v>
      </c>
      <c r="N206" s="68">
        <v>0</v>
      </c>
      <c r="O206" s="68">
        <v>0</v>
      </c>
      <c r="P206" s="4"/>
    </row>
    <row r="207" spans="1:16" ht="30" x14ac:dyDescent="0.2">
      <c r="A207" s="13">
        <v>201</v>
      </c>
      <c r="B207" s="14" t="s">
        <v>295</v>
      </c>
      <c r="C207" s="66" t="s">
        <v>439</v>
      </c>
      <c r="D207" s="66" t="s">
        <v>258</v>
      </c>
      <c r="E207" s="76" t="s">
        <v>221</v>
      </c>
      <c r="F207" s="67">
        <v>273.63</v>
      </c>
      <c r="G207" s="25">
        <v>0.08</v>
      </c>
      <c r="H207" s="68">
        <v>0</v>
      </c>
      <c r="I207" s="68">
        <v>0</v>
      </c>
      <c r="J207" s="68">
        <v>0</v>
      </c>
      <c r="K207" s="124">
        <v>33800</v>
      </c>
      <c r="L207" s="124">
        <v>4154.03</v>
      </c>
      <c r="M207" s="124">
        <v>4154.03</v>
      </c>
      <c r="N207" s="68">
        <v>0</v>
      </c>
      <c r="O207" s="68">
        <v>0</v>
      </c>
      <c r="P207" s="4"/>
    </row>
    <row r="208" spans="1:16" ht="30" x14ac:dyDescent="0.2">
      <c r="A208" s="13">
        <v>202</v>
      </c>
      <c r="B208" s="14" t="s">
        <v>295</v>
      </c>
      <c r="C208" s="66" t="s">
        <v>439</v>
      </c>
      <c r="D208" s="66" t="s">
        <v>259</v>
      </c>
      <c r="E208" s="76" t="s">
        <v>221</v>
      </c>
      <c r="F208" s="67">
        <v>719</v>
      </c>
      <c r="G208" s="25">
        <v>0</v>
      </c>
      <c r="H208" s="68">
        <v>0</v>
      </c>
      <c r="I208" s="68">
        <v>0</v>
      </c>
      <c r="J208" s="68">
        <v>0</v>
      </c>
      <c r="K208" s="68">
        <v>0</v>
      </c>
      <c r="L208" s="68">
        <v>0</v>
      </c>
      <c r="M208" s="68">
        <v>0</v>
      </c>
      <c r="N208" s="68">
        <v>0</v>
      </c>
      <c r="O208" s="68">
        <v>0</v>
      </c>
      <c r="P208" s="4"/>
    </row>
    <row r="209" spans="1:16" ht="30" x14ac:dyDescent="0.2">
      <c r="A209" s="13">
        <v>203</v>
      </c>
      <c r="B209" s="14" t="s">
        <v>295</v>
      </c>
      <c r="C209" s="66" t="s">
        <v>439</v>
      </c>
      <c r="D209" s="66" t="s">
        <v>570</v>
      </c>
      <c r="E209" s="76" t="s">
        <v>222</v>
      </c>
      <c r="F209" s="67">
        <v>16.59</v>
      </c>
      <c r="G209" s="25">
        <v>0.05</v>
      </c>
      <c r="H209" s="68">
        <v>0</v>
      </c>
      <c r="I209" s="68">
        <v>0</v>
      </c>
      <c r="J209" s="68">
        <v>0</v>
      </c>
      <c r="K209" s="68">
        <v>0</v>
      </c>
      <c r="L209" s="68">
        <v>0</v>
      </c>
      <c r="M209" s="68">
        <v>0</v>
      </c>
      <c r="N209" s="68">
        <v>0</v>
      </c>
      <c r="O209" s="68">
        <v>0</v>
      </c>
      <c r="P209" s="4"/>
    </row>
    <row r="210" spans="1:16" ht="15" x14ac:dyDescent="0.2">
      <c r="A210" s="13">
        <v>204</v>
      </c>
      <c r="B210" s="14" t="s">
        <v>295</v>
      </c>
      <c r="C210" s="66" t="s">
        <v>439</v>
      </c>
      <c r="D210" s="66" t="s">
        <v>153</v>
      </c>
      <c r="E210" s="76" t="s">
        <v>223</v>
      </c>
      <c r="F210" s="67">
        <v>250</v>
      </c>
      <c r="G210" s="25">
        <v>0.28000000000000003</v>
      </c>
      <c r="H210" s="124">
        <v>63000</v>
      </c>
      <c r="I210" s="68">
        <v>0</v>
      </c>
      <c r="J210" s="68">
        <v>0</v>
      </c>
      <c r="K210" s="68">
        <v>0</v>
      </c>
      <c r="L210" s="68">
        <v>0</v>
      </c>
      <c r="M210" s="68">
        <v>0</v>
      </c>
      <c r="N210" s="68">
        <v>0</v>
      </c>
      <c r="O210" s="68">
        <v>0</v>
      </c>
      <c r="P210" s="4"/>
    </row>
    <row r="211" spans="1:16" ht="15" x14ac:dyDescent="0.2">
      <c r="A211" s="13">
        <v>205</v>
      </c>
      <c r="B211" s="14" t="s">
        <v>295</v>
      </c>
      <c r="C211" s="66" t="s">
        <v>439</v>
      </c>
      <c r="D211" s="66" t="s">
        <v>375</v>
      </c>
      <c r="E211" s="76" t="s">
        <v>571</v>
      </c>
      <c r="F211" s="123">
        <v>10.73</v>
      </c>
      <c r="G211" s="25">
        <v>0.01</v>
      </c>
      <c r="H211" s="68">
        <v>0</v>
      </c>
      <c r="I211" s="68">
        <v>0</v>
      </c>
      <c r="J211" s="68">
        <v>0</v>
      </c>
      <c r="K211" s="68">
        <v>0</v>
      </c>
      <c r="L211" s="68">
        <v>0</v>
      </c>
      <c r="M211" s="68">
        <v>0</v>
      </c>
      <c r="N211" s="68">
        <v>0</v>
      </c>
      <c r="O211" s="68">
        <v>0</v>
      </c>
      <c r="P211" s="4"/>
    </row>
    <row r="212" spans="1:16" ht="15" x14ac:dyDescent="0.2">
      <c r="A212" s="13">
        <v>206</v>
      </c>
      <c r="B212" s="14" t="s">
        <v>295</v>
      </c>
      <c r="C212" s="66" t="s">
        <v>439</v>
      </c>
      <c r="D212" s="66" t="s">
        <v>376</v>
      </c>
      <c r="E212" s="76" t="s">
        <v>571</v>
      </c>
      <c r="F212" s="123">
        <v>10.69</v>
      </c>
      <c r="G212" s="25">
        <v>0.11</v>
      </c>
      <c r="H212" s="68">
        <v>0</v>
      </c>
      <c r="I212" s="68">
        <v>0</v>
      </c>
      <c r="J212" s="68">
        <v>0</v>
      </c>
      <c r="K212" s="68">
        <v>0</v>
      </c>
      <c r="L212" s="68">
        <v>0</v>
      </c>
      <c r="M212" s="68">
        <v>0</v>
      </c>
      <c r="N212" s="68">
        <v>0</v>
      </c>
      <c r="O212" s="68">
        <v>0</v>
      </c>
      <c r="P212" s="4"/>
    </row>
    <row r="213" spans="1:16" ht="30" x14ac:dyDescent="0.2">
      <c r="A213" s="13">
        <v>207</v>
      </c>
      <c r="B213" s="14" t="s">
        <v>295</v>
      </c>
      <c r="C213" s="66" t="s">
        <v>558</v>
      </c>
      <c r="D213" s="66" t="s">
        <v>611</v>
      </c>
      <c r="E213" s="76" t="s">
        <v>557</v>
      </c>
      <c r="F213" s="123">
        <v>196.386</v>
      </c>
      <c r="G213" s="25">
        <v>0</v>
      </c>
      <c r="H213" s="68">
        <v>0</v>
      </c>
      <c r="I213" s="68">
        <v>0</v>
      </c>
      <c r="J213" s="68">
        <v>0</v>
      </c>
      <c r="K213" s="68">
        <v>0</v>
      </c>
      <c r="L213" s="68">
        <v>0</v>
      </c>
      <c r="M213" s="68">
        <v>0</v>
      </c>
      <c r="N213" s="68">
        <v>0</v>
      </c>
      <c r="O213" s="68">
        <v>0</v>
      </c>
      <c r="P213" s="4"/>
    </row>
    <row r="214" spans="1:16" ht="60" x14ac:dyDescent="0.2">
      <c r="A214" s="13">
        <v>208</v>
      </c>
      <c r="B214" s="14" t="s">
        <v>297</v>
      </c>
      <c r="C214" s="66" t="s">
        <v>302</v>
      </c>
      <c r="D214" s="15" t="s">
        <v>300</v>
      </c>
      <c r="E214" s="44" t="s">
        <v>301</v>
      </c>
      <c r="F214" s="74">
        <v>14.21</v>
      </c>
      <c r="G214" s="2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4"/>
    </row>
    <row r="215" spans="1:16" ht="45" x14ac:dyDescent="0.2">
      <c r="A215" s="13">
        <v>209</v>
      </c>
      <c r="B215" s="14" t="s">
        <v>297</v>
      </c>
      <c r="C215" s="66" t="s">
        <v>302</v>
      </c>
      <c r="D215" s="15" t="s">
        <v>298</v>
      </c>
      <c r="E215" s="44" t="s">
        <v>299</v>
      </c>
      <c r="F215" s="74">
        <v>225.6</v>
      </c>
      <c r="G215" s="2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4"/>
    </row>
    <row r="216" spans="1:16" ht="39" customHeight="1" x14ac:dyDescent="0.2">
      <c r="A216" s="13">
        <v>210</v>
      </c>
      <c r="B216" s="14" t="s">
        <v>297</v>
      </c>
      <c r="C216" s="66" t="s">
        <v>70</v>
      </c>
      <c r="D216" s="66" t="s">
        <v>343</v>
      </c>
      <c r="E216" s="76" t="s">
        <v>224</v>
      </c>
      <c r="F216" s="75">
        <v>271.58</v>
      </c>
      <c r="G216" s="62">
        <v>1.7999999999999999E-2</v>
      </c>
      <c r="H216" s="127">
        <v>4950.8</v>
      </c>
      <c r="I216" s="127">
        <v>2310.4</v>
      </c>
      <c r="J216" s="16">
        <v>0</v>
      </c>
      <c r="K216" s="127">
        <v>34312</v>
      </c>
      <c r="L216" s="127">
        <v>2023.4</v>
      </c>
      <c r="M216" s="127">
        <v>2023.4</v>
      </c>
      <c r="N216" s="16">
        <v>0</v>
      </c>
      <c r="O216" s="16">
        <v>0</v>
      </c>
      <c r="P216" s="4"/>
    </row>
    <row r="217" spans="1:16" ht="30" x14ac:dyDescent="0.2">
      <c r="A217" s="13">
        <v>211</v>
      </c>
      <c r="B217" s="14" t="s">
        <v>297</v>
      </c>
      <c r="C217" s="66" t="s">
        <v>70</v>
      </c>
      <c r="D217" s="66" t="s">
        <v>71</v>
      </c>
      <c r="E217" s="44" t="s">
        <v>225</v>
      </c>
      <c r="F217" s="61">
        <v>300</v>
      </c>
      <c r="G217" s="2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4"/>
    </row>
    <row r="218" spans="1:16" ht="30" x14ac:dyDescent="0.2">
      <c r="A218" s="13">
        <v>212</v>
      </c>
      <c r="B218" s="14" t="s">
        <v>297</v>
      </c>
      <c r="C218" s="66" t="s">
        <v>70</v>
      </c>
      <c r="D218" s="66" t="s">
        <v>127</v>
      </c>
      <c r="E218" s="44" t="s">
        <v>483</v>
      </c>
      <c r="F218" s="61">
        <v>100</v>
      </c>
      <c r="G218" s="2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4"/>
    </row>
    <row r="219" spans="1:16" ht="30" x14ac:dyDescent="0.2">
      <c r="A219" s="13">
        <v>213</v>
      </c>
      <c r="B219" s="14" t="s">
        <v>297</v>
      </c>
      <c r="C219" s="66" t="s">
        <v>70</v>
      </c>
      <c r="D219" s="66" t="s">
        <v>440</v>
      </c>
      <c r="E219" s="44" t="s">
        <v>260</v>
      </c>
      <c r="F219" s="61">
        <v>54.6</v>
      </c>
      <c r="G219" s="2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4"/>
    </row>
    <row r="220" spans="1:16" ht="30" x14ac:dyDescent="0.2">
      <c r="A220" s="13">
        <v>214</v>
      </c>
      <c r="B220" s="14" t="s">
        <v>297</v>
      </c>
      <c r="C220" s="66" t="s">
        <v>70</v>
      </c>
      <c r="D220" s="66" t="s">
        <v>441</v>
      </c>
      <c r="E220" s="44" t="s">
        <v>261</v>
      </c>
      <c r="F220" s="61">
        <v>41</v>
      </c>
      <c r="G220" s="26">
        <v>0</v>
      </c>
      <c r="H220" s="16">
        <v>0</v>
      </c>
      <c r="I220" s="16">
        <v>0</v>
      </c>
      <c r="J220" s="16">
        <v>0</v>
      </c>
      <c r="K220" s="127">
        <v>35000</v>
      </c>
      <c r="L220" s="127">
        <v>33.99</v>
      </c>
      <c r="M220" s="127">
        <v>33.99</v>
      </c>
      <c r="N220" s="16">
        <v>0</v>
      </c>
      <c r="O220" s="16">
        <v>0</v>
      </c>
      <c r="P220" s="4"/>
    </row>
    <row r="221" spans="1:16" ht="30" x14ac:dyDescent="0.2">
      <c r="A221" s="13">
        <v>215</v>
      </c>
      <c r="B221" s="14" t="s">
        <v>297</v>
      </c>
      <c r="C221" s="66" t="s">
        <v>70</v>
      </c>
      <c r="D221" s="66" t="s">
        <v>567</v>
      </c>
      <c r="E221" s="44" t="s">
        <v>568</v>
      </c>
      <c r="F221" s="67">
        <v>21</v>
      </c>
      <c r="G221" s="2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4"/>
    </row>
    <row r="222" spans="1:16" ht="30" x14ac:dyDescent="0.2">
      <c r="A222" s="13">
        <v>216</v>
      </c>
      <c r="B222" s="14" t="s">
        <v>297</v>
      </c>
      <c r="C222" s="66" t="s">
        <v>70</v>
      </c>
      <c r="D222" s="66" t="s">
        <v>357</v>
      </c>
      <c r="E222" s="44" t="s">
        <v>225</v>
      </c>
      <c r="F222" s="67">
        <v>32.799999999999997</v>
      </c>
      <c r="G222" s="2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4"/>
    </row>
    <row r="223" spans="1:16" ht="45" x14ac:dyDescent="0.2">
      <c r="A223" s="13">
        <v>217</v>
      </c>
      <c r="B223" s="14" t="s">
        <v>297</v>
      </c>
      <c r="C223" s="66" t="s">
        <v>70</v>
      </c>
      <c r="D223" s="66" t="s">
        <v>358</v>
      </c>
      <c r="E223" s="44" t="s">
        <v>400</v>
      </c>
      <c r="F223" s="67">
        <v>25.5</v>
      </c>
      <c r="G223" s="2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4"/>
    </row>
    <row r="224" spans="1:16" ht="45" x14ac:dyDescent="0.2">
      <c r="A224" s="13">
        <v>218</v>
      </c>
      <c r="B224" s="14" t="s">
        <v>297</v>
      </c>
      <c r="C224" s="66" t="s">
        <v>70</v>
      </c>
      <c r="D224" s="66" t="s">
        <v>359</v>
      </c>
      <c r="E224" s="44" t="s">
        <v>400</v>
      </c>
      <c r="F224" s="67">
        <v>98.5</v>
      </c>
      <c r="G224" s="2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4"/>
    </row>
    <row r="225" spans="1:16" ht="30" x14ac:dyDescent="0.2">
      <c r="A225" s="13">
        <v>219</v>
      </c>
      <c r="B225" s="14" t="s">
        <v>297</v>
      </c>
      <c r="C225" s="66" t="s">
        <v>70</v>
      </c>
      <c r="D225" s="66" t="s">
        <v>442</v>
      </c>
      <c r="E225" s="44" t="s">
        <v>543</v>
      </c>
      <c r="F225" s="67">
        <v>56.5</v>
      </c>
      <c r="G225" s="2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4"/>
    </row>
    <row r="226" spans="1:16" ht="30" x14ac:dyDescent="0.2">
      <c r="A226" s="13">
        <v>220</v>
      </c>
      <c r="B226" s="14" t="s">
        <v>297</v>
      </c>
      <c r="C226" s="66" t="s">
        <v>70</v>
      </c>
      <c r="D226" s="66" t="s">
        <v>544</v>
      </c>
      <c r="E226" s="44" t="s">
        <v>569</v>
      </c>
      <c r="F226" s="67">
        <v>250</v>
      </c>
      <c r="G226" s="2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4"/>
    </row>
    <row r="227" spans="1:16" ht="30" customHeight="1" x14ac:dyDescent="0.2">
      <c r="A227" s="13">
        <v>221</v>
      </c>
      <c r="B227" s="14" t="s">
        <v>297</v>
      </c>
      <c r="C227" s="66" t="s">
        <v>116</v>
      </c>
      <c r="D227" s="15" t="s">
        <v>154</v>
      </c>
      <c r="E227" s="44" t="s">
        <v>262</v>
      </c>
      <c r="F227" s="61">
        <v>25</v>
      </c>
      <c r="G227" s="2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4"/>
    </row>
    <row r="228" spans="1:16" ht="30" customHeight="1" x14ac:dyDescent="0.2">
      <c r="A228" s="13">
        <v>222</v>
      </c>
      <c r="B228" s="14" t="s">
        <v>297</v>
      </c>
      <c r="C228" s="66" t="s">
        <v>116</v>
      </c>
      <c r="D228" s="15" t="s">
        <v>226</v>
      </c>
      <c r="E228" s="44" t="s">
        <v>227</v>
      </c>
      <c r="F228" s="61">
        <v>75</v>
      </c>
      <c r="G228" s="2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4"/>
    </row>
    <row r="229" spans="1:16" ht="30" x14ac:dyDescent="0.2">
      <c r="A229" s="13">
        <v>223</v>
      </c>
      <c r="B229" s="14" t="s">
        <v>297</v>
      </c>
      <c r="C229" s="66" t="s">
        <v>137</v>
      </c>
      <c r="D229" s="15" t="s">
        <v>126</v>
      </c>
      <c r="E229" s="44" t="s">
        <v>228</v>
      </c>
      <c r="F229" s="61">
        <v>56.92</v>
      </c>
      <c r="G229" s="26">
        <v>0</v>
      </c>
      <c r="H229" s="16">
        <v>0</v>
      </c>
      <c r="I229" s="16">
        <v>0</v>
      </c>
      <c r="J229" s="16">
        <v>0</v>
      </c>
      <c r="K229" s="127">
        <v>35000</v>
      </c>
      <c r="L229" s="127">
        <v>796.14</v>
      </c>
      <c r="M229" s="127">
        <v>796.14</v>
      </c>
      <c r="N229" s="16">
        <v>0</v>
      </c>
      <c r="O229" s="16">
        <v>0</v>
      </c>
      <c r="P229" s="4"/>
    </row>
    <row r="230" spans="1:16" ht="30" x14ac:dyDescent="0.2">
      <c r="A230" s="13">
        <v>224</v>
      </c>
      <c r="B230" s="14" t="s">
        <v>297</v>
      </c>
      <c r="C230" s="66" t="s">
        <v>137</v>
      </c>
      <c r="D230" s="15" t="s">
        <v>229</v>
      </c>
      <c r="E230" s="44" t="s">
        <v>230</v>
      </c>
      <c r="F230" s="114">
        <v>1952.9</v>
      </c>
      <c r="G230" s="2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4"/>
    </row>
    <row r="231" spans="1:16" ht="58.5" customHeight="1" x14ac:dyDescent="0.2">
      <c r="A231" s="13">
        <v>225</v>
      </c>
      <c r="B231" s="14" t="s">
        <v>297</v>
      </c>
      <c r="C231" s="66" t="s">
        <v>137</v>
      </c>
      <c r="D231" s="15" t="s">
        <v>360</v>
      </c>
      <c r="E231" s="15" t="s">
        <v>401</v>
      </c>
      <c r="F231" s="61">
        <v>144.6</v>
      </c>
      <c r="G231" s="2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</row>
    <row r="232" spans="1:16" ht="60" x14ac:dyDescent="0.2">
      <c r="A232" s="13">
        <v>226</v>
      </c>
      <c r="B232" s="14" t="s">
        <v>297</v>
      </c>
      <c r="C232" s="66" t="s">
        <v>137</v>
      </c>
      <c r="D232" s="15" t="s">
        <v>361</v>
      </c>
      <c r="E232" s="44" t="s">
        <v>402</v>
      </c>
      <c r="F232" s="61">
        <v>180</v>
      </c>
      <c r="G232" s="2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4"/>
    </row>
    <row r="233" spans="1:16" ht="60" x14ac:dyDescent="0.2">
      <c r="A233" s="13">
        <v>227</v>
      </c>
      <c r="B233" s="14" t="s">
        <v>297</v>
      </c>
      <c r="C233" s="66" t="s">
        <v>137</v>
      </c>
      <c r="D233" s="15" t="s">
        <v>362</v>
      </c>
      <c r="E233" s="44" t="s">
        <v>403</v>
      </c>
      <c r="F233" s="61">
        <v>108.67</v>
      </c>
      <c r="G233" s="2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4"/>
    </row>
    <row r="234" spans="1:16" ht="30" x14ac:dyDescent="0.2">
      <c r="A234" s="13">
        <v>228</v>
      </c>
      <c r="B234" s="14" t="s">
        <v>297</v>
      </c>
      <c r="C234" s="66" t="s">
        <v>137</v>
      </c>
      <c r="D234" s="15" t="s">
        <v>470</v>
      </c>
      <c r="E234" s="44" t="s">
        <v>545</v>
      </c>
      <c r="F234" s="61">
        <v>16.062000000000001</v>
      </c>
      <c r="G234" s="2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4"/>
    </row>
    <row r="235" spans="1:16" ht="30" x14ac:dyDescent="0.2">
      <c r="A235" s="13">
        <v>229</v>
      </c>
      <c r="B235" s="14" t="s">
        <v>297</v>
      </c>
      <c r="C235" s="66" t="s">
        <v>137</v>
      </c>
      <c r="D235" s="15" t="s">
        <v>363</v>
      </c>
      <c r="E235" s="44" t="s">
        <v>404</v>
      </c>
      <c r="F235" s="61">
        <v>10.4</v>
      </c>
      <c r="G235" s="2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4"/>
    </row>
    <row r="236" spans="1:16" ht="30" x14ac:dyDescent="0.2">
      <c r="A236" s="13">
        <v>230</v>
      </c>
      <c r="B236" s="14" t="s">
        <v>561</v>
      </c>
      <c r="C236" s="66" t="s">
        <v>559</v>
      </c>
      <c r="D236" s="15" t="s">
        <v>443</v>
      </c>
      <c r="E236" s="44" t="s">
        <v>364</v>
      </c>
      <c r="F236" s="61">
        <v>22.6</v>
      </c>
      <c r="G236" s="2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4"/>
    </row>
    <row r="237" spans="1:16" ht="30" x14ac:dyDescent="0.2">
      <c r="A237" s="13">
        <v>231</v>
      </c>
      <c r="B237" s="14" t="s">
        <v>561</v>
      </c>
      <c r="C237" s="66" t="s">
        <v>559</v>
      </c>
      <c r="D237" s="15" t="s">
        <v>444</v>
      </c>
      <c r="E237" s="44" t="s">
        <v>364</v>
      </c>
      <c r="F237" s="61">
        <v>38.5</v>
      </c>
      <c r="G237" s="2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4"/>
    </row>
    <row r="238" spans="1:16" ht="15" x14ac:dyDescent="0.2">
      <c r="A238" s="13">
        <v>232</v>
      </c>
      <c r="B238" s="14" t="s">
        <v>561</v>
      </c>
      <c r="C238" s="66" t="s">
        <v>140</v>
      </c>
      <c r="D238" s="15" t="s">
        <v>138</v>
      </c>
      <c r="E238" s="44" t="s">
        <v>263</v>
      </c>
      <c r="F238" s="61">
        <v>54.25</v>
      </c>
      <c r="G238" s="2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4"/>
    </row>
    <row r="239" spans="1:16" ht="15" x14ac:dyDescent="0.2">
      <c r="A239" s="13">
        <v>233</v>
      </c>
      <c r="B239" s="14" t="s">
        <v>561</v>
      </c>
      <c r="C239" s="66" t="s">
        <v>140</v>
      </c>
      <c r="D239" s="15" t="s">
        <v>139</v>
      </c>
      <c r="E239" s="44" t="s">
        <v>264</v>
      </c>
      <c r="F239" s="67">
        <v>110.292</v>
      </c>
      <c r="G239" s="2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4"/>
    </row>
    <row r="240" spans="1:16" ht="30" x14ac:dyDescent="0.2">
      <c r="A240" s="13">
        <v>234</v>
      </c>
      <c r="B240" s="14" t="s">
        <v>561</v>
      </c>
      <c r="C240" s="66" t="s">
        <v>551</v>
      </c>
      <c r="D240" s="15" t="s">
        <v>549</v>
      </c>
      <c r="E240" s="44" t="s">
        <v>550</v>
      </c>
      <c r="F240" s="67">
        <v>18.64</v>
      </c>
      <c r="G240" s="2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4"/>
    </row>
    <row r="241" spans="1:37" ht="30" x14ac:dyDescent="0.2">
      <c r="A241" s="13">
        <v>235</v>
      </c>
      <c r="B241" s="14" t="s">
        <v>561</v>
      </c>
      <c r="C241" s="66" t="s">
        <v>560</v>
      </c>
      <c r="D241" s="15" t="s">
        <v>389</v>
      </c>
      <c r="E241" s="44" t="s">
        <v>546</v>
      </c>
      <c r="F241" s="61">
        <v>10.66</v>
      </c>
      <c r="G241" s="26">
        <v>0.1</v>
      </c>
      <c r="H241" s="16">
        <v>0</v>
      </c>
      <c r="I241" s="16">
        <v>0</v>
      </c>
      <c r="J241" s="16">
        <v>0</v>
      </c>
      <c r="K241" s="127">
        <v>35000</v>
      </c>
      <c r="L241" s="127">
        <v>1488.4</v>
      </c>
      <c r="M241" s="127">
        <v>1488.4</v>
      </c>
      <c r="N241" s="16">
        <v>0</v>
      </c>
      <c r="O241" s="16">
        <v>0</v>
      </c>
      <c r="P241" s="4"/>
    </row>
    <row r="242" spans="1:37" ht="30" x14ac:dyDescent="0.2">
      <c r="A242" s="13">
        <v>236</v>
      </c>
      <c r="B242" s="14" t="s">
        <v>561</v>
      </c>
      <c r="C242" s="66" t="s">
        <v>382</v>
      </c>
      <c r="D242" s="15" t="s">
        <v>383</v>
      </c>
      <c r="E242" s="44" t="s">
        <v>547</v>
      </c>
      <c r="F242" s="61">
        <v>28</v>
      </c>
      <c r="G242" s="2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4"/>
    </row>
    <row r="243" spans="1:37" ht="60" x14ac:dyDescent="0.2">
      <c r="A243" s="13">
        <v>237</v>
      </c>
      <c r="B243" s="14" t="s">
        <v>561</v>
      </c>
      <c r="C243" s="66" t="s">
        <v>382</v>
      </c>
      <c r="D243" s="15" t="s">
        <v>445</v>
      </c>
      <c r="E243" s="44" t="s">
        <v>548</v>
      </c>
      <c r="F243" s="61">
        <v>55</v>
      </c>
      <c r="G243" s="2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4"/>
    </row>
    <row r="244" spans="1:37" ht="31.5" customHeight="1" x14ac:dyDescent="0.2">
      <c r="A244" s="172" t="s">
        <v>74</v>
      </c>
      <c r="B244" s="172"/>
      <c r="C244" s="172"/>
      <c r="D244" s="172"/>
      <c r="E244" s="172"/>
      <c r="F244" s="103">
        <f>SUM(F7:F243)</f>
        <v>31244.035999999986</v>
      </c>
      <c r="G244" s="104" t="s">
        <v>73</v>
      </c>
      <c r="H244" s="105">
        <f>SUM(H7:H243)</f>
        <v>205154.59999999998</v>
      </c>
      <c r="I244" s="103">
        <f>SUM(I7:I243)</f>
        <v>22811.200000000004</v>
      </c>
      <c r="J244" s="106">
        <v>0</v>
      </c>
      <c r="K244" s="105">
        <v>33854</v>
      </c>
      <c r="L244" s="105">
        <f>SUM(L7:L243)</f>
        <v>107316.98000000001</v>
      </c>
      <c r="M244" s="105">
        <f>SUM(M7:M243)</f>
        <v>91074.38</v>
      </c>
      <c r="N244" s="107">
        <f>SUM(N7:N243)</f>
        <v>250.89999999999998</v>
      </c>
      <c r="O244" s="103">
        <f>SUM(O7:O243)</f>
        <v>15991.7</v>
      </c>
    </row>
    <row r="245" spans="1:37" ht="31.5" customHeight="1" x14ac:dyDescent="0.2">
      <c r="A245" s="80"/>
      <c r="B245" s="116"/>
      <c r="C245" s="116"/>
      <c r="D245" s="116"/>
      <c r="E245" s="116"/>
      <c r="F245" s="117"/>
      <c r="G245" s="118"/>
      <c r="H245" s="119"/>
      <c r="I245" s="120"/>
      <c r="J245" s="121"/>
      <c r="K245" s="122"/>
      <c r="L245" s="122"/>
      <c r="M245" s="122"/>
      <c r="N245" s="120"/>
      <c r="O245" s="120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</row>
    <row r="246" spans="1:37" ht="32.25" customHeight="1" x14ac:dyDescent="0.2">
      <c r="B246" s="167" t="s">
        <v>632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38"/>
      <c r="Q246" s="138"/>
      <c r="R246" s="138"/>
      <c r="S246" s="138"/>
      <c r="T246" s="138"/>
      <c r="U246" s="138"/>
      <c r="V246" s="138"/>
      <c r="W246" s="138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</row>
    <row r="247" spans="1:37" ht="18.75" customHeight="1" x14ac:dyDescent="0.2">
      <c r="B247" s="167" t="s">
        <v>633</v>
      </c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</row>
    <row r="248" spans="1:37" ht="21.75" customHeight="1" x14ac:dyDescent="0.2">
      <c r="B248" s="167" t="s">
        <v>634</v>
      </c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39"/>
      <c r="Q248" s="139"/>
      <c r="R248" s="139"/>
      <c r="S248" s="139"/>
      <c r="T248" s="139"/>
      <c r="U248" s="139"/>
      <c r="V248" s="139"/>
      <c r="W248" s="139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</row>
    <row r="249" spans="1:37" ht="65.25" customHeight="1" x14ac:dyDescent="0.2">
      <c r="B249" s="167" t="s">
        <v>637</v>
      </c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39"/>
      <c r="Q249" s="139"/>
      <c r="R249" s="139"/>
      <c r="S249" s="139"/>
      <c r="T249" s="139"/>
      <c r="U249" s="139"/>
      <c r="V249" s="139"/>
      <c r="W249" s="139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</row>
    <row r="250" spans="1:37" ht="30" customHeight="1" x14ac:dyDescent="0.2">
      <c r="B250" s="5"/>
      <c r="C250" s="5"/>
      <c r="G250" s="5"/>
    </row>
    <row r="251" spans="1:37" ht="31.5" customHeight="1" x14ac:dyDescent="0.2">
      <c r="B251" s="5"/>
      <c r="C251" s="5"/>
      <c r="G251" s="5"/>
    </row>
  </sheetData>
  <autoFilter ref="A5:S249"/>
  <mergeCells count="9">
    <mergeCell ref="B248:O248"/>
    <mergeCell ref="B249:O249"/>
    <mergeCell ref="B247:W247"/>
    <mergeCell ref="L1:O1"/>
    <mergeCell ref="A2:O2"/>
    <mergeCell ref="A244:E244"/>
    <mergeCell ref="L4:O4"/>
    <mergeCell ref="H4:I4"/>
    <mergeCell ref="B246:O24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Сводный отчет</vt:lpstr>
      <vt:lpstr>Отчет по проектам</vt:lpstr>
      <vt:lpstr>'Отчет по проектам'!Область_печати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Еременко Наталия Владимировна</dc:creator>
  <cp:lastModifiedBy>Штылык Надежда Александровна</cp:lastModifiedBy>
  <cp:lastPrinted>2015-09-30T13:46:03Z</cp:lastPrinted>
  <dcterms:created xsi:type="dcterms:W3CDTF">2014-09-25T11:46:05Z</dcterms:created>
  <dcterms:modified xsi:type="dcterms:W3CDTF">2015-09-30T13:51:46Z</dcterms:modified>
</cp:coreProperties>
</file>